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runst\Documents\"/>
    </mc:Choice>
  </mc:AlternateContent>
  <xr:revisionPtr revIDLastSave="0" documentId="13_ncr:1_{E6A1E722-925E-4374-B621-492D89DE7244}" xr6:coauthVersionLast="47" xr6:coauthVersionMax="47" xr10:uidLastSave="{00000000-0000-0000-0000-000000000000}"/>
  <bookViews>
    <workbookView xWindow="-108" yWindow="-108" windowWidth="23256" windowHeight="12576" xr2:uid="{23C2AE5C-7FF6-47DD-BE4A-0B216E0483FC}"/>
  </bookViews>
  <sheets>
    <sheet name="Summary" sheetId="1" r:id="rId1"/>
    <sheet name="EVAC" sheetId="2" r:id="rId2"/>
    <sheet name="FPV" sheetId="5" r:id="rId3"/>
    <sheet name="POS"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1" i="1" l="1"/>
  <c r="N11" i="1"/>
  <c r="M11" i="1"/>
  <c r="L11" i="1"/>
  <c r="K11" i="1"/>
  <c r="J11" i="1"/>
  <c r="I11" i="1"/>
  <c r="I56" i="5" l="1"/>
  <c r="H56" i="5"/>
  <c r="G56" i="5"/>
  <c r="F56" i="5"/>
  <c r="E56" i="5"/>
  <c r="D56" i="5"/>
  <c r="C56" i="5"/>
  <c r="Q53" i="5"/>
  <c r="P53" i="5"/>
  <c r="O53" i="5"/>
  <c r="N53" i="5"/>
  <c r="M53" i="5"/>
  <c r="L53" i="5"/>
  <c r="K53" i="5"/>
  <c r="Q47" i="5"/>
  <c r="P47" i="5"/>
  <c r="O47" i="5"/>
  <c r="N47" i="5"/>
  <c r="M47" i="5"/>
  <c r="L47" i="5"/>
  <c r="K47" i="5"/>
  <c r="Q39" i="5"/>
  <c r="P39" i="5"/>
  <c r="O39" i="5"/>
  <c r="N39" i="5"/>
  <c r="M39" i="5"/>
  <c r="L39" i="5"/>
  <c r="K39" i="5"/>
  <c r="Q32" i="5"/>
  <c r="P32" i="5"/>
  <c r="O32" i="5"/>
  <c r="N32" i="5"/>
  <c r="M32" i="5"/>
  <c r="L32" i="5"/>
  <c r="K32" i="5"/>
  <c r="Q25" i="5"/>
  <c r="P25" i="5"/>
  <c r="O25" i="5"/>
  <c r="N25" i="5"/>
  <c r="M25" i="5"/>
  <c r="L25" i="5"/>
  <c r="K25" i="5"/>
  <c r="Q18" i="5"/>
  <c r="P18" i="5"/>
  <c r="O18" i="5"/>
  <c r="N18" i="5"/>
  <c r="M18" i="5"/>
  <c r="L18" i="5"/>
  <c r="K18" i="5"/>
  <c r="Q12" i="5"/>
  <c r="P12" i="5"/>
  <c r="O12" i="5"/>
  <c r="N12" i="5"/>
  <c r="M12" i="5"/>
  <c r="L12" i="5"/>
  <c r="K12" i="5"/>
  <c r="I54" i="2"/>
  <c r="H54" i="2"/>
  <c r="G54" i="2"/>
  <c r="F54" i="2"/>
  <c r="E54" i="2"/>
  <c r="D54" i="2"/>
  <c r="C54" i="2"/>
  <c r="Q51" i="2"/>
  <c r="P51" i="2"/>
  <c r="O51" i="2"/>
  <c r="N51" i="2"/>
  <c r="M51" i="2"/>
  <c r="L51" i="2"/>
  <c r="K51" i="2"/>
  <c r="Q45" i="2"/>
  <c r="P45" i="2"/>
  <c r="O45" i="2"/>
  <c r="N45" i="2"/>
  <c r="M45" i="2"/>
  <c r="L45" i="2"/>
  <c r="K45" i="2"/>
  <c r="Q37" i="2"/>
  <c r="P37" i="2"/>
  <c r="O37" i="2"/>
  <c r="N37" i="2"/>
  <c r="M37" i="2"/>
  <c r="L37" i="2"/>
  <c r="K37" i="2"/>
  <c r="Q30" i="2"/>
  <c r="P30" i="2"/>
  <c r="O30" i="2"/>
  <c r="N30" i="2"/>
  <c r="M30" i="2"/>
  <c r="L30" i="2"/>
  <c r="K30" i="2"/>
  <c r="Q22" i="2"/>
  <c r="P22" i="2"/>
  <c r="O22" i="2"/>
  <c r="N22" i="2"/>
  <c r="M22" i="2"/>
  <c r="L22" i="2"/>
  <c r="K22" i="2"/>
  <c r="Q15" i="2"/>
  <c r="P15" i="2"/>
  <c r="O15" i="2"/>
  <c r="N15" i="2"/>
  <c r="M15" i="2"/>
  <c r="L15" i="2"/>
  <c r="K15" i="2"/>
  <c r="Q10" i="2"/>
  <c r="P10" i="2"/>
  <c r="O10" i="2"/>
  <c r="N10" i="2"/>
  <c r="M10" i="2"/>
  <c r="L10" i="2"/>
  <c r="K10" i="2"/>
  <c r="M56" i="5" l="1"/>
  <c r="K8" i="1" s="1"/>
  <c r="L54" i="2"/>
  <c r="J7" i="1" s="1"/>
  <c r="N54" i="2"/>
  <c r="L7" i="1" s="1"/>
  <c r="K56" i="5"/>
  <c r="I8" i="1" s="1"/>
  <c r="L56" i="5"/>
  <c r="J8" i="1" s="1"/>
  <c r="O56" i="5"/>
  <c r="M8" i="1" s="1"/>
  <c r="P56" i="5"/>
  <c r="N8" i="1" s="1"/>
  <c r="N56" i="5"/>
  <c r="L8" i="1" s="1"/>
  <c r="Q56" i="5"/>
  <c r="O8" i="1" s="1"/>
  <c r="M54" i="2"/>
  <c r="K7" i="1" s="1"/>
  <c r="O54" i="2"/>
  <c r="M7" i="1" s="1"/>
  <c r="P54" i="2"/>
  <c r="N7" i="1" s="1"/>
  <c r="Q54" i="2"/>
  <c r="O7" i="1" s="1"/>
  <c r="K54" i="2"/>
  <c r="I7" i="1" s="1"/>
  <c r="I9" i="1" l="1"/>
  <c r="K9" i="1"/>
  <c r="J9" i="1"/>
  <c r="O9" i="1"/>
  <c r="N9" i="1"/>
  <c r="M9" i="1"/>
  <c r="L9" i="1"/>
</calcChain>
</file>

<file path=xl/sharedStrings.xml><?xml version="1.0" encoding="utf-8"?>
<sst xmlns="http://schemas.openxmlformats.org/spreadsheetml/2006/main" count="367" uniqueCount="192">
  <si>
    <t>Unweighted Score</t>
  </si>
  <si>
    <t>Weight</t>
  </si>
  <si>
    <t>Weighted Score</t>
  </si>
  <si>
    <t>Daisy</t>
  </si>
  <si>
    <t>East</t>
  </si>
  <si>
    <t xml:space="preserve">Pine </t>
  </si>
  <si>
    <t>King</t>
  </si>
  <si>
    <t xml:space="preserve">Choke </t>
  </si>
  <si>
    <t>Shingle</t>
  </si>
  <si>
    <t>Criteria</t>
  </si>
  <si>
    <t xml:space="preserve">GWSD </t>
  </si>
  <si>
    <t>Lane</t>
  </si>
  <si>
    <t>Mont.</t>
  </si>
  <si>
    <t>Drop</t>
  </si>
  <si>
    <t>Ranch</t>
  </si>
  <si>
    <t>Cherry</t>
  </si>
  <si>
    <t>Creek</t>
  </si>
  <si>
    <t>1)  Provides an alternative evacuation route if 70 is unusable and/ or access is</t>
  </si>
  <si>
    <t>Pts</t>
  </si>
  <si>
    <t>blocked by accident or fire*</t>
  </si>
  <si>
    <t>A) Road provides direct access to 74</t>
  </si>
  <si>
    <t>B) Road provides indirect access to 74</t>
  </si>
  <si>
    <t>C) Road does not provide an alternative to 70</t>
  </si>
  <si>
    <t>2) Is a high capacity road that avoids the GFPD's two critical traffic bottlenecks **</t>
  </si>
  <si>
    <t>This is critically important.  We will review the math of why on Wednesday</t>
  </si>
  <si>
    <t>A) Is a two lane road that avoids existing Exit 254 and 256 bottlenecks</t>
  </si>
  <si>
    <t>This can not be deleted.  The matrix is worthless without it.</t>
  </si>
  <si>
    <t>B) Is a one lane road that avoids existing Exit 254 and 256 bottlenecks</t>
  </si>
  <si>
    <t>C) Does not avoid Exit 254 and 256 bottlenecks</t>
  </si>
  <si>
    <t xml:space="preserve">3) Avoids Genesee Trail/Vista and/or  Ridge/Vista intersections which, if made </t>
  </si>
  <si>
    <t>Choke Cherry has three advantages</t>
  </si>
  <si>
    <t>impassable by fire would trap large numbers of residents ***</t>
  </si>
  <si>
    <t>1) It is further from the intersection in case we lose the intersection</t>
  </si>
  <si>
    <t>2) It can reduce congestion at these intersections which is only limiting when</t>
  </si>
  <si>
    <t>A) Route is greater than 0.5 miles from these intersections</t>
  </si>
  <si>
    <t>we go to two lanes on egress to I-70</t>
  </si>
  <si>
    <t>B) Route is 0.2 to 0.5 miles from these intersections</t>
  </si>
  <si>
    <t>3) It is an evac route for some of Genesee Mountain if they are cut off</t>
  </si>
  <si>
    <t>C) Route is less than 0.2 miles from these intersections</t>
  </si>
  <si>
    <t>You need this question to show the value of Choke Cherry.</t>
  </si>
  <si>
    <t>Without this, Choke Cherry has no value which is misleading</t>
  </si>
  <si>
    <t>4) Provides an alternative emergency responder ingress so that both lanes of</t>
  </si>
  <si>
    <t xml:space="preserve">Genesee Ridge and/ or Trail  (GFPD's current main evacuation routes to I-70) </t>
  </si>
  <si>
    <t>If Jason has does not have anything in Category B, we can delete it.</t>
  </si>
  <si>
    <t>could be used for resident evacuation.****</t>
  </si>
  <si>
    <t>A) Yes</t>
  </si>
  <si>
    <t>B) Yes, but with slower response times for the majority of nearby units</t>
  </si>
  <si>
    <t>C) No</t>
  </si>
  <si>
    <t xml:space="preserve">5) Goes through or connects to areas where residents can easily get lost in the </t>
  </si>
  <si>
    <t>Neither of our attempts to make this one question worked.  This needs to be 2 questions.</t>
  </si>
  <si>
    <t>smoke or confusion of a wildfire. *****</t>
  </si>
  <si>
    <t>Jason may wish to delete one of these questions if he thinks it isn't relevant</t>
  </si>
  <si>
    <t>A) No</t>
  </si>
  <si>
    <t>Alternatively, he could just weight one or both with a low weight</t>
  </si>
  <si>
    <t>B) Yes</t>
  </si>
  <si>
    <t xml:space="preserve">6) The road is and/or connects to roads that are narrow, have harpin turns, lack </t>
  </si>
  <si>
    <t>shoulders and/or guard rails along steep slopes that may increase the likelihood</t>
  </si>
  <si>
    <t>of accidents.</t>
  </si>
  <si>
    <t>7) The road does NOT go into the most likely direction of the prevailing winds</t>
  </si>
  <si>
    <t>Can break into three if we Jason wants - 1) North/East. 2) south 3) West or Southwest</t>
  </si>
  <si>
    <t>(west or southwest)******</t>
  </si>
  <si>
    <t>if Jason or the group wants</t>
  </si>
  <si>
    <t>B) No</t>
  </si>
  <si>
    <t>Total Score</t>
  </si>
  <si>
    <t>* I70 could be unusable due to fire crossing the highway, smoke, accidents, chemical spills, traffic etc.  Additionally, access to our current evacuation routes could be blocked by fire</t>
  </si>
  <si>
    <t>trapping residents who can no longer reach I70.</t>
  </si>
  <si>
    <t xml:space="preserve">**  Currently, the intersections near Exits 254 and 256 are the GFPD's capacity limiting bottlenecks.  All GFPD traffic must go through a capacity reducing stop sign </t>
  </si>
  <si>
    <t>to exit the GFPD.  Any new or  improved road that leads to these bottlenecks can provide flexibility and redundancy for movement within the GFPD, but it will not</t>
  </si>
  <si>
    <t>improve the time it takes for the last resident to evacuate the GFPD.</t>
  </si>
  <si>
    <t>*** The Genesee Ridge/Vista and Genesee Trail/ Vista intersections are not capacity limiting bottlenecks for the GFPD under normal circumstances since</t>
  </si>
  <si>
    <t xml:space="preserve">they have only half the traffic of the intersections south of 70 at  Exits 254 and 256.  However, the two intersections are only 640 ft apart.  The 2008 CWPP considered </t>
  </si>
  <si>
    <t>them to be so close that much of the GFPD has "essentially a single egress route."  A fire starting at or near these intersections could trap large numbers of residents.</t>
  </si>
  <si>
    <t>Alternative routes that are further from these intersections are more beneficial.</t>
  </si>
  <si>
    <t>**** Under extreme circumstances, emergency managers can opt to make both lanes of a two-way road available for evacuation.</t>
  </si>
  <si>
    <t>***** This risk might be mitigated to some extent by additional signage, but the smoke and confusion of a wildfire could undermine the usefulness of such signage</t>
  </si>
  <si>
    <t xml:space="preserve">******  There is a much higher probability that fires that threaten the GFPD will come from the direction of the prevailing winds.  </t>
  </si>
  <si>
    <t xml:space="preserve">1) The road has the potential to be a additional firebreak based on: (1) its location; and/  </t>
  </si>
  <si>
    <t>or (2) the ability to lengthen and/or widen the firebreak by backburning and other</t>
  </si>
  <si>
    <t>emergency firefighting techniques *</t>
  </si>
  <si>
    <t>A)  The road is well located to be a firebreak and firefighters can lengthen and</t>
  </si>
  <si>
    <t>widen the firebreak in an emergency for additional fire protection value.</t>
  </si>
  <si>
    <t>B) The road is well located but cannot be lengthened or widened easily by firefighters.</t>
  </si>
  <si>
    <t>C) The road is located where it is unlikely to have much value as a fire break.</t>
  </si>
  <si>
    <t>2) Provides rapid access to a strategic location that otherwise could not be defended</t>
  </si>
  <si>
    <t>without the new road</t>
  </si>
  <si>
    <t>Yes</t>
  </si>
  <si>
    <t xml:space="preserve">Yes, but substantial mitigation is required </t>
  </si>
  <si>
    <t>No</t>
  </si>
  <si>
    <t xml:space="preserve">3) Allows the GFPD rapid access to higher risk areas (southern or western </t>
  </si>
  <si>
    <t>perimeter) to put out fires when they are small and containable. **</t>
  </si>
  <si>
    <t>Yes, but to a limited extent</t>
  </si>
  <si>
    <t>4) Allows non GFPD emergency responders (including mutual aid  fire fighters) to</t>
  </si>
  <si>
    <t>enter the GFPD faster by creating an additional access point.***</t>
  </si>
  <si>
    <t>Significantly</t>
  </si>
  <si>
    <t>Moderately</t>
  </si>
  <si>
    <t>Negligibly</t>
  </si>
  <si>
    <t>5) Improves firefighter safety by creating an alternative escape route should their</t>
  </si>
  <si>
    <t>primary escape route be cut off. ****</t>
  </si>
  <si>
    <t>6) Allows the GFPD to provide faster mutual aid to other fire districts (and indirectly defend</t>
  </si>
  <si>
    <t>Genesee from a nearby fire) when traffic is heavy on I-70</t>
  </si>
  <si>
    <t>7) Enhances protection for critical infrastructure *****</t>
  </si>
  <si>
    <t>Significantly enhances fire fighters' ability to protect critical infrastructure</t>
  </si>
  <si>
    <t>Moderately enhances fire fighters' ability to protect critical infrastructure</t>
  </si>
  <si>
    <t>Does not enhance fire fighters' ability to protect critical structure</t>
  </si>
  <si>
    <t>Total Fire Protection Score</t>
  </si>
  <si>
    <t xml:space="preserve"> * A firebreak is a natural or constructed barrier where all vegetation and organic material have been removed down to bare soil.  Firebreaks are used to slow or stop wildfires.  While all</t>
  </si>
  <si>
    <t xml:space="preserve">roads have at least some small potential as a firebreak, the potential of some roads are much greater than others due to location, direction of the road, nearby vegetation, gradients, the direction of the prevailing </t>
  </si>
  <si>
    <t>winds and other factors.  In addition, firefighters will want to make any road a much more formidable firebreak by widening and lengthening it if at all possible by backburning and other techniques.</t>
  </si>
  <si>
    <t>**Because of prevailing winds (out of the west or southwest), fires starting on the southern and western perimeter of the GFPD pose the greatest risk to the District</t>
  </si>
  <si>
    <t>*** GFPD has mutual aid agreements with a number of local fire departments, almost all of which are to the south of the GFPD.  That said, there are numerous fire departments on all sides of Genesee.</t>
  </si>
  <si>
    <t>**** This also increases the ability of firefighters to safely stay and defend homes</t>
  </si>
  <si>
    <t>Total Benefit Score</t>
  </si>
  <si>
    <t>GWSD</t>
  </si>
  <si>
    <t>The Probability of Short Term Success</t>
  </si>
  <si>
    <t>(This section of the matrix attempts to evaluate the probability of overcoming key obstacles to building an EAR in the short or medium term)</t>
  </si>
  <si>
    <t>Key Definitions</t>
  </si>
  <si>
    <t>1) Number of property owners that would need to grant</t>
  </si>
  <si>
    <t>Very High</t>
  </si>
  <si>
    <t>easements to improve or construct the road on their property *</t>
  </si>
  <si>
    <t>High</t>
  </si>
  <si>
    <t>Quantity</t>
  </si>
  <si>
    <t>Medium</t>
  </si>
  <si>
    <t>Probability</t>
  </si>
  <si>
    <t>Very Low</t>
  </si>
  <si>
    <t>Low</t>
  </si>
  <si>
    <t>4+</t>
  </si>
  <si>
    <t xml:space="preserve">2) The number of property owners that would need to agree to </t>
  </si>
  <si>
    <t>mitigation to make the road a safe evacuation option**</t>
  </si>
  <si>
    <t>10 to 15</t>
  </si>
  <si>
    <t>15 to 20</t>
  </si>
  <si>
    <t>2 to 3</t>
  </si>
  <si>
    <t>4 to 5</t>
  </si>
  <si>
    <t>6+</t>
  </si>
  <si>
    <t>&lt; $200K</t>
  </si>
  <si>
    <t>3) Very high level cost estimate ***</t>
  </si>
  <si>
    <t>$200K to $800K</t>
  </si>
  <si>
    <t>&gt; $800K</t>
  </si>
  <si>
    <t>&gt;$800K</t>
  </si>
  <si>
    <t xml:space="preserve">High </t>
  </si>
  <si>
    <t>4) Aesthetic Criteria Placeholder</t>
  </si>
  <si>
    <t>??</t>
  </si>
  <si>
    <t>&lt; 10%</t>
  </si>
  <si>
    <t xml:space="preserve">3) Road is likely to require a waiver from the county </t>
  </si>
  <si>
    <t>&lt; 12%</t>
  </si>
  <si>
    <t>Gradient</t>
  </si>
  <si>
    <t>&lt; 14%</t>
  </si>
  <si>
    <t>Unknown</t>
  </si>
  <si>
    <t>for excessive gradients ***</t>
  </si>
  <si>
    <t>4) Road Development is likely to be tied to</t>
  </si>
  <si>
    <t>Potential</t>
  </si>
  <si>
    <t>eventual residential development ****</t>
  </si>
  <si>
    <t>Total Probability ***** (See Below in Bold)</t>
  </si>
  <si>
    <t>* Answers were determined using Jeffco online plat maps which should be reasonably accurate.  Professional surveys may be required to ensure required easements are obtained.</t>
  </si>
  <si>
    <t>This also assumes that East Montane is a two lane road.  Clarence Drive would need to be widened in that case.  A single lane road may require one less easement.</t>
  </si>
  <si>
    <t xml:space="preserve">** While every wildfire is different, wildfires are unpredictable and can spread at very high speeds.  Roadway traffic is also very unpredictable and accidents are always a threat.  </t>
  </si>
  <si>
    <t>Therefore, all routes must mitigated sufficiently to be survivable should the fire engulf the area around the road.</t>
  </si>
  <si>
    <t>***  The GFSC believes a county waiver is required for gradients greater than 10%.  It is unclear how hard it will be to get such a waiver.</t>
  </si>
  <si>
    <t>****  This criteria describes the unique situation with the King Ranch.  The Kings contacted GF in early 2020 about their interest in developing and mitigating the King Ranch.  Joining GF</t>
  </si>
  <si>
    <t xml:space="preserve">was part of those discussions.  While GF made clear that it had a strong interest in this idea, the Kings did not pursue the idea for reasons that are unclear to GF.  In mid 2021, the property </t>
  </si>
  <si>
    <t xml:space="preserve">was put up for sale for $7.5 Million.  More recently, the owners contacted the GWSD about obtaining a lot more water taps than in their proposal in 2020.  The Kings have not </t>
  </si>
  <si>
    <t xml:space="preserve">contacted the GF and the GFSC has been unable to get an update from the Kings.  So while the exact status of any development is unclear, it is clear that road development is likely to be tied </t>
  </si>
  <si>
    <t xml:space="preserve">to residential development which will take a significant amount of time and add considerable uncertainty.  The discussion section of the accompanying document discusses this further. </t>
  </si>
  <si>
    <t xml:space="preserve"> *****  With probabilities, the "Total Probability" that everything happens can never be more than the probability of the lowest criteria.  So if the probability of a single attribute is "LOW"</t>
  </si>
  <si>
    <t>If there are two "Medium" probabilities, then the probability of both happening is "Low".</t>
  </si>
  <si>
    <t xml:space="preserve">and all other attributes are "Very High, then the Total Probability of them all happening is "Low'.  If two criteria are both "Low", the Total Probability of both happening is "Very Low" </t>
  </si>
  <si>
    <t>Probability of Short Term Success</t>
  </si>
  <si>
    <t>***** Infrastructure includes things such as water and other utility equipment.</t>
  </si>
  <si>
    <t>Resident Evacuation  Value</t>
  </si>
  <si>
    <t xml:space="preserve">Resident Evacuation Value </t>
  </si>
  <si>
    <t xml:space="preserve">Fire Protection Value </t>
  </si>
  <si>
    <t>Fire Protection Value</t>
  </si>
  <si>
    <t>should write over these numbers and replace these example numbers with numbers that reflect their opinion.</t>
  </si>
  <si>
    <t>Instructions</t>
  </si>
  <si>
    <t xml:space="preserve">the criteria in column A.   Then assign a weight to the criteria in column J  Give criteria you feel are more important higher weights and </t>
  </si>
  <si>
    <t>Value and Fire Protection Value Sections) and see if the results change materially.</t>
  </si>
  <si>
    <t>Don't agree with the experts on everything??  Create your own Matrix</t>
  </si>
  <si>
    <t xml:space="preserve">"High" which can not be multiplied as required for mathematical probabilities without defining them mathematically. (One can </t>
  </si>
  <si>
    <t>define words like "Low" mathematically, but the GFSC did not feel that was prudent per Page 7).  Therefore, residents that wish to change</t>
  </si>
  <si>
    <t xml:space="preserve">the POS page are left to their own devices to do so.  To facilitate that process, the excel version of the POS filled out by the GFSC has </t>
  </si>
  <si>
    <t>Remember that with probabilities, you can never have a higher probability of success than your lowest criteria.  So if you have</t>
  </si>
  <si>
    <t>been provided as a starting point for those wishing to create their own POS analysis.</t>
  </si>
  <si>
    <t>"Very Low".</t>
  </si>
  <si>
    <t xml:space="preserve">Consult the MatrixIntroduction&amp;DiscussionA file for further information and background on the matrix. </t>
  </si>
  <si>
    <t xml:space="preserve">The matrices completed by our experts are provided in the appendix of the MatrixIntroduction&amp;DiscussionA file.  This file is for residents </t>
  </si>
  <si>
    <t xml:space="preserve">who wish to replace the expert opinions with their own opinions on two of the three sections of the matrix (the Resident Evacuation </t>
  </si>
  <si>
    <t xml:space="preserve">To fill out these two sections, go to the EVAC and FPV tabs and fill in the cells that are in yellow.  First, fill in columns C through I based on the </t>
  </si>
  <si>
    <t xml:space="preserve">criteria that you feel are less important lower weights.  For an example,  the first criteria line on the EVAC page has been filled in. The user </t>
  </si>
  <si>
    <t>Why not do the Probability of Success page also?</t>
  </si>
  <si>
    <t xml:space="preserve">The probability of success (POS) page cannot easily be modified for resident input because it does not use mathematical probabilities.  </t>
  </si>
  <si>
    <t xml:space="preserve">For reasons explained on page 7 of the MatrixIntroduction&amp;DiscussionA file, the POS section uses words like "Low", "Medium" and </t>
  </si>
  <si>
    <t>even if all the other criteria have a "High" probability.  If there are two "Low" rated criteria, the probability of completing them both is at best</t>
  </si>
  <si>
    <t>one criteria that has a "Low" probability, the probability of completing all the criteria successfully cannot be higher than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</si>
</sst>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u/>
      <sz val="12"/>
      <color theme="1"/>
      <name val="Calibri"/>
      <family val="2"/>
      <scheme val="minor"/>
    </font>
    <font>
      <b/>
      <u/>
      <sz val="12"/>
      <color theme="1"/>
      <name val="Calibri"/>
      <family val="2"/>
      <scheme val="minor"/>
    </font>
    <font>
      <sz val="12"/>
      <color theme="1"/>
      <name val="Calibri"/>
      <family val="2"/>
      <scheme val="minor"/>
    </font>
    <font>
      <b/>
      <u/>
      <sz val="14"/>
      <color theme="1"/>
      <name val="Calibri"/>
      <family val="2"/>
      <scheme val="minor"/>
    </font>
    <font>
      <sz val="14"/>
      <color theme="1"/>
      <name val="Calibri"/>
      <family val="2"/>
      <scheme val="minor"/>
    </font>
    <font>
      <sz val="13"/>
      <color theme="1"/>
      <name val="Calibri"/>
      <family val="2"/>
      <scheme val="minor"/>
    </font>
    <font>
      <b/>
      <sz val="13"/>
      <color theme="1"/>
      <name val="Calibri"/>
      <family val="2"/>
      <scheme val="minor"/>
    </font>
    <font>
      <sz val="16"/>
      <color theme="1"/>
      <name val="Calibri"/>
      <family val="2"/>
      <scheme val="minor"/>
    </font>
    <font>
      <u/>
      <sz val="11"/>
      <color theme="1"/>
      <name val="Calibri"/>
      <family val="2"/>
      <scheme val="minor"/>
    </font>
    <font>
      <u/>
      <sz val="16"/>
      <color theme="1"/>
      <name val="Calibri"/>
      <family val="2"/>
      <scheme val="minor"/>
    </font>
    <font>
      <sz val="11"/>
      <color theme="1"/>
      <name val="Calibri"/>
      <family val="2"/>
      <scheme val="minor"/>
    </font>
    <font>
      <b/>
      <sz val="14"/>
      <color theme="0"/>
      <name val="Calibri"/>
      <family val="2"/>
      <scheme val="minor"/>
    </font>
    <font>
      <u/>
      <sz val="14"/>
      <color theme="1"/>
      <name val="Calibri"/>
      <family val="2"/>
      <scheme val="minor"/>
    </font>
    <font>
      <sz val="14"/>
      <name val="Calibri"/>
      <family val="2"/>
      <scheme val="minor"/>
    </font>
    <font>
      <b/>
      <u/>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176">
    <xf numFmtId="0" fontId="0" fillId="0" borderId="0" xfId="0"/>
    <xf numFmtId="0" fontId="1" fillId="0" borderId="0" xfId="0" applyFont="1"/>
    <xf numFmtId="0" fontId="4" fillId="0" borderId="0" xfId="0" applyFont="1"/>
    <xf numFmtId="0" fontId="4" fillId="0" borderId="1" xfId="0" applyFont="1" applyBorder="1"/>
    <xf numFmtId="0" fontId="4" fillId="0" borderId="2" xfId="0" applyFont="1" applyBorder="1" applyAlignment="1">
      <alignment horizontal="center"/>
    </xf>
    <xf numFmtId="0" fontId="4" fillId="0" borderId="2" xfId="0" applyFont="1" applyBorder="1"/>
    <xf numFmtId="0" fontId="4" fillId="0" borderId="3" xfId="0" applyFont="1" applyBorder="1"/>
    <xf numFmtId="0" fontId="4" fillId="0" borderId="4" xfId="0" applyFont="1" applyBorder="1"/>
    <xf numFmtId="0" fontId="2" fillId="0" borderId="0" xfId="0" applyFont="1"/>
    <xf numFmtId="0" fontId="4" fillId="0" borderId="5" xfId="0" applyFont="1" applyBorder="1"/>
    <xf numFmtId="0" fontId="4" fillId="0" borderId="6" xfId="0" applyFont="1" applyBorder="1" applyAlignment="1">
      <alignment horizontal="center"/>
    </xf>
    <xf numFmtId="0" fontId="4" fillId="0" borderId="6" xfId="0" applyFont="1" applyBorder="1"/>
    <xf numFmtId="0" fontId="4" fillId="0" borderId="7" xfId="0" applyFont="1" applyBorder="1"/>
    <xf numFmtId="0" fontId="4" fillId="0" borderId="8" xfId="0" applyFont="1" applyBorder="1"/>
    <xf numFmtId="0" fontId="6" fillId="0" borderId="0" xfId="0" applyFont="1"/>
    <xf numFmtId="0" fontId="7" fillId="0" borderId="9" xfId="0" applyFont="1" applyBorder="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1" xfId="0" applyFont="1" applyBorder="1"/>
    <xf numFmtId="0" fontId="4" fillId="0" borderId="10" xfId="0" applyFont="1" applyBorder="1"/>
    <xf numFmtId="0" fontId="7" fillId="0" borderId="11" xfId="0" applyFont="1" applyBorder="1" applyAlignment="1">
      <alignment vertical="center"/>
    </xf>
    <xf numFmtId="0" fontId="8" fillId="0" borderId="0" xfId="0" applyFont="1"/>
    <xf numFmtId="0" fontId="8" fillId="0" borderId="12" xfId="0" applyFont="1" applyBorder="1"/>
    <xf numFmtId="0" fontId="8" fillId="0" borderId="13" xfId="0" applyFont="1" applyBorder="1"/>
    <xf numFmtId="0" fontId="8" fillId="0" borderId="10" xfId="0" applyFont="1" applyBorder="1"/>
    <xf numFmtId="0" fontId="8" fillId="0" borderId="11" xfId="0" applyFont="1" applyBorder="1" applyAlignment="1">
      <alignment horizontal="center"/>
    </xf>
    <xf numFmtId="0" fontId="8" fillId="2" borderId="0" xfId="0" applyFont="1" applyFill="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xf>
    <xf numFmtId="0" fontId="8" fillId="0" borderId="5" xfId="0" applyFont="1" applyBorder="1"/>
    <xf numFmtId="0" fontId="8" fillId="0" borderId="14" xfId="0" applyFont="1" applyBorder="1" applyAlignment="1">
      <alignment horizontal="center"/>
    </xf>
    <xf numFmtId="0" fontId="8" fillId="0" borderId="6" xfId="0" applyFont="1" applyBorder="1"/>
    <xf numFmtId="0" fontId="8" fillId="0" borderId="7" xfId="0" applyFont="1" applyBorder="1"/>
    <xf numFmtId="0" fontId="8" fillId="0" borderId="8" xfId="0" applyFont="1" applyBorder="1"/>
    <xf numFmtId="0" fontId="8" fillId="0" borderId="6" xfId="0" applyFont="1" applyBorder="1" applyAlignment="1">
      <alignment horizontal="center"/>
    </xf>
    <xf numFmtId="0" fontId="7" fillId="0" borderId="15" xfId="0" applyFont="1" applyBorder="1" applyAlignment="1">
      <alignment vertic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2" xfId="0" applyFont="1" applyBorder="1" applyAlignment="1">
      <alignment horizontal="center"/>
    </xf>
    <xf numFmtId="0" fontId="8" fillId="0" borderId="11" xfId="0" applyFont="1" applyBorder="1"/>
    <xf numFmtId="0" fontId="8" fillId="0" borderId="14" xfId="0" applyFont="1" applyBorder="1"/>
    <xf numFmtId="0" fontId="8" fillId="0" borderId="8" xfId="0" applyFont="1" applyBorder="1" applyAlignment="1">
      <alignment horizontal="center"/>
    </xf>
    <xf numFmtId="0" fontId="8" fillId="0" borderId="4" xfId="0" applyFont="1" applyBorder="1" applyAlignment="1">
      <alignment horizontal="center"/>
    </xf>
    <xf numFmtId="0" fontId="8" fillId="0" borderId="15" xfId="0" applyFont="1" applyBorder="1" applyAlignment="1">
      <alignment horizontal="center"/>
    </xf>
    <xf numFmtId="0" fontId="3" fillId="0" borderId="16" xfId="0" applyFont="1" applyBorder="1"/>
    <xf numFmtId="0" fontId="3" fillId="0" borderId="17" xfId="0" applyFont="1" applyBorder="1"/>
    <xf numFmtId="0" fontId="3" fillId="0" borderId="18" xfId="0" applyFont="1" applyBorder="1" applyAlignment="1">
      <alignment horizontal="center"/>
    </xf>
    <xf numFmtId="0" fontId="3" fillId="0" borderId="19" xfId="0" applyFont="1" applyBorder="1" applyAlignment="1">
      <alignment horizontal="center"/>
    </xf>
    <xf numFmtId="0" fontId="5" fillId="0" borderId="0" xfId="0" applyFont="1"/>
    <xf numFmtId="0" fontId="3" fillId="0" borderId="1" xfId="0" applyFont="1" applyBorder="1"/>
    <xf numFmtId="0" fontId="9" fillId="0" borderId="3" xfId="0" applyFont="1" applyBorder="1" applyAlignment="1">
      <alignment vertical="center"/>
    </xf>
    <xf numFmtId="0" fontId="10" fillId="0" borderId="2" xfId="0" applyFont="1" applyBorder="1"/>
    <xf numFmtId="0" fontId="10" fillId="0" borderId="3" xfId="0" applyFont="1" applyBorder="1"/>
    <xf numFmtId="0" fontId="10" fillId="0" borderId="1" xfId="0" applyFont="1" applyBorder="1"/>
    <xf numFmtId="0" fontId="3" fillId="0" borderId="10" xfId="0" applyFont="1" applyBorder="1"/>
    <xf numFmtId="0" fontId="9" fillId="0" borderId="12" xfId="0" applyFont="1" applyBorder="1" applyAlignment="1">
      <alignment vertical="center"/>
    </xf>
    <xf numFmtId="0" fontId="10" fillId="0" borderId="0" xfId="0" applyFont="1"/>
    <xf numFmtId="0" fontId="10" fillId="0" borderId="12" xfId="0" applyFont="1" applyBorder="1"/>
    <xf numFmtId="0" fontId="10" fillId="0" borderId="10" xfId="0" applyFont="1" applyBorder="1"/>
    <xf numFmtId="0" fontId="11" fillId="0" borderId="10" xfId="0" applyFont="1" applyBorder="1"/>
    <xf numFmtId="0" fontId="10" fillId="0" borderId="12" xfId="0" applyFont="1" applyBorder="1" applyAlignment="1">
      <alignment horizontal="center"/>
    </xf>
    <xf numFmtId="0" fontId="10" fillId="2" borderId="0" xfId="0" applyFont="1" applyFill="1" applyAlignment="1">
      <alignment horizontal="center"/>
    </xf>
    <xf numFmtId="0" fontId="10" fillId="2" borderId="12" xfId="0" applyFont="1" applyFill="1" applyBorder="1" applyAlignment="1">
      <alignment horizontal="center"/>
    </xf>
    <xf numFmtId="0" fontId="10" fillId="0" borderId="10" xfId="0" applyFont="1" applyBorder="1" applyAlignment="1">
      <alignment horizontal="center" vertical="center"/>
    </xf>
    <xf numFmtId="0" fontId="10" fillId="0" borderId="6" xfId="0" applyFont="1" applyBorder="1"/>
    <xf numFmtId="0" fontId="10" fillId="0" borderId="7" xfId="0" applyFont="1" applyBorder="1"/>
    <xf numFmtId="0" fontId="10" fillId="0" borderId="5" xfId="0" applyFont="1" applyBorder="1"/>
    <xf numFmtId="0" fontId="10" fillId="0" borderId="7" xfId="0" applyFont="1" applyBorder="1" applyAlignment="1">
      <alignment horizontal="center"/>
    </xf>
    <xf numFmtId="0" fontId="12" fillId="0" borderId="10" xfId="0" applyFont="1" applyBorder="1"/>
    <xf numFmtId="0" fontId="10" fillId="0" borderId="12" xfId="0" applyFont="1" applyBorder="1" applyAlignment="1">
      <alignment horizontal="center" vertical="center"/>
    </xf>
    <xf numFmtId="0" fontId="10" fillId="0" borderId="0" xfId="0" applyFont="1" applyAlignment="1">
      <alignment horizontal="center"/>
    </xf>
    <xf numFmtId="0" fontId="0" fillId="0" borderId="12" xfId="0" applyBorder="1"/>
    <xf numFmtId="0" fontId="10" fillId="0" borderId="10"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1" fillId="0" borderId="5" xfId="0" applyFont="1" applyBorder="1"/>
    <xf numFmtId="0" fontId="3" fillId="0" borderId="18" xfId="0" applyFont="1" applyBorder="1"/>
    <xf numFmtId="0" fontId="10" fillId="2" borderId="10" xfId="0" applyFont="1" applyFill="1" applyBorder="1" applyAlignment="1">
      <alignment horizontal="center"/>
    </xf>
    <xf numFmtId="0" fontId="10" fillId="0" borderId="0" xfId="0" applyFont="1" applyBorder="1"/>
    <xf numFmtId="0" fontId="10" fillId="0" borderId="0" xfId="0" applyFont="1" applyBorder="1" applyAlignment="1">
      <alignment horizontal="center" vertical="center"/>
    </xf>
    <xf numFmtId="0" fontId="0" fillId="0" borderId="0" xfId="0" applyBorder="1"/>
    <xf numFmtId="0" fontId="3" fillId="0" borderId="16" xfId="0" applyFont="1" applyBorder="1" applyAlignment="1">
      <alignment horizontal="center"/>
    </xf>
    <xf numFmtId="0" fontId="13" fillId="0" borderId="0" xfId="0" applyFont="1"/>
    <xf numFmtId="0" fontId="4" fillId="0" borderId="0" xfId="0" applyFont="1" applyBorder="1" applyAlignment="1">
      <alignment horizontal="center"/>
    </xf>
    <xf numFmtId="0" fontId="7" fillId="0" borderId="0" xfId="0" applyFont="1" applyBorder="1" applyAlignment="1">
      <alignment horizontal="center"/>
    </xf>
    <xf numFmtId="0" fontId="10" fillId="2" borderId="0" xfId="0" applyFont="1" applyFill="1" applyBorder="1" applyAlignment="1">
      <alignment horizontal="center"/>
    </xf>
    <xf numFmtId="0" fontId="10" fillId="0" borderId="0" xfId="0" applyFont="1" applyBorder="1" applyAlignment="1">
      <alignment horizontal="center"/>
    </xf>
    <xf numFmtId="0" fontId="9" fillId="0" borderId="2" xfId="0" applyFont="1" applyBorder="1" applyAlignment="1">
      <alignment vertical="center"/>
    </xf>
    <xf numFmtId="0" fontId="10" fillId="0" borderId="3" xfId="0" applyFont="1" applyBorder="1" applyAlignment="1">
      <alignment horizontal="center"/>
    </xf>
    <xf numFmtId="0" fontId="0" fillId="0" borderId="10" xfId="0" applyBorder="1"/>
    <xf numFmtId="0" fontId="14" fillId="0" borderId="0" xfId="0" applyFont="1"/>
    <xf numFmtId="0" fontId="6" fillId="0" borderId="0" xfId="0" applyFont="1" applyAlignment="1">
      <alignment horizontal="center"/>
    </xf>
    <xf numFmtId="0" fontId="15" fillId="0" borderId="0" xfId="0" applyFont="1"/>
    <xf numFmtId="0" fontId="13" fillId="0" borderId="0" xfId="0" applyFont="1" applyAlignment="1">
      <alignment horizontal="center"/>
    </xf>
    <xf numFmtId="0" fontId="0" fillId="3" borderId="0" xfId="0" applyFill="1"/>
    <xf numFmtId="0" fontId="0" fillId="3" borderId="1" xfId="0"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0" xfId="0" applyFont="1" applyFill="1"/>
    <xf numFmtId="0" fontId="2" fillId="3" borderId="5" xfId="0" applyFont="1" applyFill="1" applyBorder="1"/>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1" xfId="0" applyFont="1" applyFill="1" applyBorder="1"/>
    <xf numFmtId="9" fontId="10" fillId="3" borderId="1" xfId="1" applyFont="1" applyFill="1" applyBorder="1" applyAlignment="1">
      <alignment horizontal="left" vertical="center"/>
    </xf>
    <xf numFmtId="0" fontId="10" fillId="3" borderId="2" xfId="0" applyFont="1" applyFill="1" applyBorder="1" applyAlignment="1">
      <alignment horizontal="center"/>
    </xf>
    <xf numFmtId="0" fontId="9" fillId="3" borderId="10" xfId="0" applyFont="1" applyFill="1" applyBorder="1" applyAlignment="1">
      <alignment horizontal="center" vertical="center"/>
    </xf>
    <xf numFmtId="0" fontId="10" fillId="3" borderId="0" xfId="0" applyFont="1" applyFill="1" applyAlignment="1">
      <alignment horizontal="center"/>
    </xf>
    <xf numFmtId="0" fontId="10" fillId="3" borderId="12" xfId="0" applyFont="1" applyFill="1" applyBorder="1" applyAlignment="1">
      <alignment horizontal="center"/>
    </xf>
    <xf numFmtId="0" fontId="3" fillId="3" borderId="10" xfId="0" applyFont="1" applyFill="1" applyBorder="1"/>
    <xf numFmtId="9" fontId="10" fillId="3" borderId="10" xfId="1" applyFont="1" applyFill="1" applyBorder="1" applyAlignment="1">
      <alignment horizontal="left"/>
    </xf>
    <xf numFmtId="9" fontId="10" fillId="3" borderId="10" xfId="1" applyFont="1" applyFill="1" applyBorder="1" applyAlignment="1">
      <alignment horizontal="center" vertical="center"/>
    </xf>
    <xf numFmtId="0" fontId="10" fillId="3" borderId="10" xfId="0" applyFont="1" applyFill="1" applyBorder="1" applyAlignment="1">
      <alignment horizontal="center" vertical="center"/>
    </xf>
    <xf numFmtId="0" fontId="10" fillId="3" borderId="5" xfId="0" applyFont="1" applyFill="1" applyBorder="1"/>
    <xf numFmtId="9" fontId="10" fillId="3" borderId="5" xfId="1" applyFont="1" applyFill="1" applyBorder="1" applyAlignment="1">
      <alignment horizontal="left"/>
    </xf>
    <xf numFmtId="0" fontId="10" fillId="3" borderId="10" xfId="0" applyFont="1" applyFill="1" applyBorder="1" applyAlignment="1">
      <alignment horizontal="center"/>
    </xf>
    <xf numFmtId="0" fontId="18" fillId="3" borderId="1" xfId="0" applyFont="1" applyFill="1" applyBorder="1" applyAlignment="1">
      <alignment horizontal="center" vertical="center"/>
    </xf>
    <xf numFmtId="0" fontId="10" fillId="3" borderId="2" xfId="0" applyFont="1" applyFill="1" applyBorder="1"/>
    <xf numFmtId="0" fontId="10" fillId="3" borderId="3" xfId="0" applyFont="1" applyFill="1" applyBorder="1"/>
    <xf numFmtId="0" fontId="10" fillId="3" borderId="10" xfId="0" applyFont="1" applyFill="1" applyBorder="1"/>
    <xf numFmtId="0" fontId="10" fillId="3" borderId="6" xfId="0" applyFont="1" applyFill="1" applyBorder="1" applyAlignment="1">
      <alignment horizontal="center"/>
    </xf>
    <xf numFmtId="0" fontId="18" fillId="3" borderId="10" xfId="0" applyFont="1" applyFill="1" applyBorder="1" applyAlignment="1">
      <alignment vertical="center"/>
    </xf>
    <xf numFmtId="0" fontId="10" fillId="3" borderId="0" xfId="0" applyFont="1" applyFill="1"/>
    <xf numFmtId="0" fontId="10" fillId="3" borderId="12" xfId="0" applyFont="1" applyFill="1" applyBorder="1"/>
    <xf numFmtId="0" fontId="10" fillId="3" borderId="1" xfId="0" applyFont="1" applyFill="1" applyBorder="1"/>
    <xf numFmtId="9" fontId="10" fillId="3" borderId="2" xfId="0" applyNumberFormat="1" applyFont="1" applyFill="1" applyBorder="1"/>
    <xf numFmtId="9" fontId="10" fillId="3" borderId="3" xfId="0" applyNumberFormat="1" applyFont="1" applyFill="1" applyBorder="1"/>
    <xf numFmtId="9" fontId="10" fillId="3" borderId="0" xfId="0" applyNumberFormat="1" applyFont="1" applyFill="1" applyAlignment="1">
      <alignment horizontal="center"/>
    </xf>
    <xf numFmtId="9" fontId="10" fillId="3" borderId="12" xfId="0" applyNumberFormat="1" applyFont="1" applyFill="1" applyBorder="1" applyAlignment="1">
      <alignment horizontal="center"/>
    </xf>
    <xf numFmtId="0" fontId="10" fillId="3" borderId="7" xfId="0" applyFont="1" applyFill="1" applyBorder="1" applyAlignment="1">
      <alignment horizontal="center"/>
    </xf>
    <xf numFmtId="0" fontId="18" fillId="3" borderId="10" xfId="0" applyFont="1" applyFill="1" applyBorder="1" applyAlignment="1">
      <alignment horizontal="center" vertical="center"/>
    </xf>
    <xf numFmtId="9" fontId="10" fillId="3" borderId="10" xfId="1" applyFont="1" applyFill="1" applyBorder="1" applyAlignment="1">
      <alignment horizontal="center"/>
    </xf>
    <xf numFmtId="0" fontId="10" fillId="3" borderId="1" xfId="0" applyFont="1" applyFill="1" applyBorder="1" applyAlignment="1">
      <alignment horizontal="center"/>
    </xf>
    <xf numFmtId="9" fontId="10" fillId="3" borderId="5" xfId="1" applyFont="1" applyFill="1" applyBorder="1" applyAlignment="1">
      <alignment horizontal="center"/>
    </xf>
    <xf numFmtId="0" fontId="10" fillId="3" borderId="6" xfId="0" applyFont="1" applyFill="1" applyBorder="1"/>
    <xf numFmtId="0" fontId="10" fillId="3" borderId="7" xfId="0" applyFont="1" applyFill="1" applyBorder="1"/>
    <xf numFmtId="0" fontId="19" fillId="3" borderId="0" xfId="0" applyFont="1" applyFill="1" applyAlignment="1">
      <alignment horizontal="center"/>
    </xf>
    <xf numFmtId="0" fontId="19" fillId="3" borderId="12" xfId="0" applyFont="1" applyFill="1" applyBorder="1" applyAlignment="1">
      <alignment horizontal="center"/>
    </xf>
    <xf numFmtId="0" fontId="3" fillId="3" borderId="16" xfId="0" applyFont="1" applyFill="1" applyBorder="1"/>
    <xf numFmtId="0" fontId="8" fillId="3" borderId="16" xfId="0" applyFont="1" applyFill="1" applyBorder="1"/>
    <xf numFmtId="0" fontId="0" fillId="3" borderId="19" xfId="0" applyFill="1" applyBorder="1"/>
    <xf numFmtId="0" fontId="3" fillId="3" borderId="6" xfId="0" applyFont="1" applyFill="1" applyBorder="1"/>
    <xf numFmtId="9" fontId="12" fillId="3" borderId="6" xfId="1" applyFont="1" applyFill="1" applyBorder="1" applyAlignment="1">
      <alignment horizontal="center"/>
    </xf>
    <xf numFmtId="9" fontId="12" fillId="3" borderId="7" xfId="1" applyFont="1" applyFill="1" applyBorder="1" applyAlignment="1">
      <alignment horizontal="center"/>
    </xf>
    <xf numFmtId="0" fontId="11" fillId="0" borderId="0" xfId="0" applyFont="1"/>
    <xf numFmtId="0" fontId="12" fillId="0" borderId="0" xfId="0" applyFont="1"/>
    <xf numFmtId="164" fontId="0" fillId="0" borderId="0" xfId="1" applyNumberFormat="1" applyFont="1"/>
    <xf numFmtId="0" fontId="13" fillId="0" borderId="0" xfId="0" applyFont="1" applyFill="1" applyBorder="1"/>
    <xf numFmtId="0" fontId="2" fillId="0" borderId="0" xfId="0" applyFont="1" applyBorder="1"/>
    <xf numFmtId="0" fontId="2" fillId="0" borderId="20" xfId="0" applyFont="1" applyBorder="1"/>
    <xf numFmtId="0" fontId="0" fillId="0" borderId="21" xfId="0" applyBorder="1"/>
    <xf numFmtId="0" fontId="0" fillId="0" borderId="0" xfId="0" applyFont="1"/>
    <xf numFmtId="0" fontId="2" fillId="0" borderId="0" xfId="0" applyFont="1" applyFill="1" applyBorder="1"/>
    <xf numFmtId="9" fontId="4" fillId="2" borderId="21" xfId="0" applyNumberFormat="1" applyFont="1" applyFill="1" applyBorder="1" applyAlignment="1">
      <alignment horizontal="center"/>
    </xf>
    <xf numFmtId="9" fontId="4" fillId="2" borderId="22" xfId="0" applyNumberFormat="1" applyFont="1" applyFill="1" applyBorder="1" applyAlignment="1">
      <alignment horizontal="center"/>
    </xf>
    <xf numFmtId="0" fontId="20" fillId="0" borderId="0" xfId="0" applyFont="1"/>
    <xf numFmtId="0" fontId="5" fillId="0" borderId="0" xfId="0" applyFont="1" applyAlignment="1">
      <alignment horizontal="center"/>
    </xf>
    <xf numFmtId="0" fontId="8" fillId="0" borderId="0" xfId="0" applyFont="1" applyAlignment="1">
      <alignment wrapText="1"/>
    </xf>
    <xf numFmtId="0" fontId="2" fillId="0" borderId="0" xfId="0" applyFont="1" applyAlignment="1">
      <alignment horizontal="center"/>
    </xf>
    <xf numFmtId="0" fontId="3" fillId="0" borderId="0" xfId="0" applyFont="1" applyAlignment="1">
      <alignment horizontal="center"/>
    </xf>
    <xf numFmtId="9" fontId="5" fillId="3" borderId="0" xfId="1" applyFont="1" applyFill="1" applyAlignment="1">
      <alignment horizontal="center"/>
    </xf>
    <xf numFmtId="0" fontId="13" fillId="3" borderId="0" xfId="0" applyFont="1" applyFill="1" applyAlignment="1">
      <alignment horizontal="center"/>
    </xf>
    <xf numFmtId="0" fontId="17" fillId="3" borderId="1" xfId="0" applyFont="1" applyFill="1" applyBorder="1" applyAlignment="1">
      <alignment horizontal="center"/>
    </xf>
    <xf numFmtId="0" fontId="17" fillId="3" borderId="2" xfId="0"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0" xfId="0" applyFont="1" applyBorder="1" applyAlignment="1">
      <alignment horizontal="center"/>
    </xf>
    <xf numFmtId="0" fontId="9" fillId="0" borderId="0" xfId="0" applyFont="1" applyBorder="1" applyAlignment="1">
      <alignment horizontal="center"/>
    </xf>
    <xf numFmtId="0" fontId="18" fillId="0" borderId="0" xfId="0" applyFont="1" applyAlignment="1">
      <alignment horizontal="center"/>
    </xf>
    <xf numFmtId="1" fontId="3" fillId="0" borderId="0" xfId="0"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B282-3B03-4316-A92A-83CDB0E36F22}">
  <sheetPr>
    <pageSetUpPr fitToPage="1"/>
  </sheetPr>
  <dimension ref="A1:Q49"/>
  <sheetViews>
    <sheetView showGridLines="0" tabSelected="1" workbookViewId="0">
      <selection activeCell="A12" sqref="A12"/>
    </sheetView>
  </sheetViews>
  <sheetFormatPr defaultRowHeight="14.4" x14ac:dyDescent="0.3"/>
  <cols>
    <col min="9" max="9" width="9.5546875" bestFit="1" customWidth="1"/>
    <col min="12" max="12" width="9.77734375" customWidth="1"/>
    <col min="14" max="14" width="10.77734375" customWidth="1"/>
    <col min="15" max="15" width="10" customWidth="1"/>
    <col min="17" max="17" width="12.6640625" customWidth="1"/>
  </cols>
  <sheetData>
    <row r="1" spans="1:17" ht="23.4" x14ac:dyDescent="0.45">
      <c r="A1" s="162" t="s">
        <v>175</v>
      </c>
      <c r="B1" s="162"/>
      <c r="C1" s="162"/>
      <c r="D1" s="162"/>
      <c r="E1" s="162"/>
      <c r="F1" s="162"/>
      <c r="G1" s="162"/>
      <c r="H1" s="162"/>
      <c r="I1" s="162"/>
      <c r="J1" s="162"/>
      <c r="K1" s="162"/>
      <c r="L1" s="162"/>
      <c r="M1" s="162"/>
      <c r="N1" s="162"/>
      <c r="O1" s="162"/>
      <c r="P1" s="162"/>
    </row>
    <row r="5" spans="1:17" ht="18" x14ac:dyDescent="0.35">
      <c r="I5" s="172" t="s">
        <v>7</v>
      </c>
      <c r="J5" s="172" t="s">
        <v>3</v>
      </c>
      <c r="K5" s="172" t="s">
        <v>4</v>
      </c>
      <c r="L5" s="172"/>
      <c r="M5" s="172" t="s">
        <v>6</v>
      </c>
      <c r="N5" s="172" t="s">
        <v>5</v>
      </c>
      <c r="O5" s="172" t="s">
        <v>8</v>
      </c>
      <c r="P5" s="90"/>
      <c r="Q5" s="90"/>
    </row>
    <row r="6" spans="1:17" ht="18" x14ac:dyDescent="0.35">
      <c r="I6" s="173" t="s">
        <v>15</v>
      </c>
      <c r="J6" s="173" t="s">
        <v>11</v>
      </c>
      <c r="K6" s="173" t="s">
        <v>12</v>
      </c>
      <c r="L6" s="173" t="s">
        <v>10</v>
      </c>
      <c r="M6" s="173" t="s">
        <v>14</v>
      </c>
      <c r="N6" s="173" t="s">
        <v>13</v>
      </c>
      <c r="O6" s="173" t="s">
        <v>16</v>
      </c>
      <c r="P6" s="91"/>
      <c r="Q6" s="91"/>
    </row>
    <row r="7" spans="1:17" ht="21" x14ac:dyDescent="0.4">
      <c r="A7" s="89" t="s">
        <v>168</v>
      </c>
      <c r="I7" s="75">
        <f>+EVAC!K54</f>
        <v>0</v>
      </c>
      <c r="J7" s="75">
        <f>+EVAC!L54</f>
        <v>20</v>
      </c>
      <c r="K7" s="75">
        <f>+EVAC!M54</f>
        <v>10</v>
      </c>
      <c r="L7" s="75">
        <f>+EVAC!N54</f>
        <v>20</v>
      </c>
      <c r="M7" s="75">
        <f>+EVAC!O54</f>
        <v>0</v>
      </c>
      <c r="N7" s="75">
        <f>+EVAC!P54</f>
        <v>20</v>
      </c>
      <c r="O7" s="75">
        <f>+EVAC!Q54</f>
        <v>10</v>
      </c>
    </row>
    <row r="8" spans="1:17" ht="21" x14ac:dyDescent="0.4">
      <c r="A8" s="99" t="s">
        <v>169</v>
      </c>
      <c r="B8" s="97"/>
      <c r="C8" s="97"/>
      <c r="D8" s="97"/>
      <c r="E8" s="97"/>
      <c r="F8" s="97"/>
      <c r="G8" s="97"/>
      <c r="H8" s="97"/>
      <c r="I8" s="174">
        <f>+FPV!K56</f>
        <v>0</v>
      </c>
      <c r="J8" s="174">
        <f>+FPV!L56</f>
        <v>0</v>
      </c>
      <c r="K8" s="174">
        <f>+FPV!M56</f>
        <v>0</v>
      </c>
      <c r="L8" s="174">
        <f>+FPV!N56</f>
        <v>0</v>
      </c>
      <c r="M8" s="174">
        <f>+FPV!O56</f>
        <v>0</v>
      </c>
      <c r="N8" s="174">
        <f>+FPV!P56</f>
        <v>0</v>
      </c>
      <c r="O8" s="174">
        <f>+FPV!Q56</f>
        <v>0</v>
      </c>
    </row>
    <row r="9" spans="1:17" ht="21" x14ac:dyDescent="0.4">
      <c r="A9" s="154" t="s">
        <v>111</v>
      </c>
      <c r="B9" s="87"/>
      <c r="C9" s="87"/>
      <c r="D9" s="87"/>
      <c r="E9" s="87"/>
      <c r="F9" s="87"/>
      <c r="G9" s="87"/>
      <c r="H9" s="87"/>
      <c r="I9" s="175">
        <f>+I7+I8</f>
        <v>0</v>
      </c>
      <c r="J9" s="175">
        <f t="shared" ref="J9:O9" si="0">+J7+J8</f>
        <v>20</v>
      </c>
      <c r="K9" s="175">
        <f t="shared" si="0"/>
        <v>10</v>
      </c>
      <c r="L9" s="175">
        <f t="shared" si="0"/>
        <v>20</v>
      </c>
      <c r="M9" s="175">
        <f t="shared" si="0"/>
        <v>0</v>
      </c>
      <c r="N9" s="175">
        <f t="shared" si="0"/>
        <v>20</v>
      </c>
      <c r="O9" s="175">
        <f t="shared" si="0"/>
        <v>10</v>
      </c>
      <c r="P9" s="87"/>
    </row>
    <row r="10" spans="1:17" ht="21" x14ac:dyDescent="0.4">
      <c r="A10" s="99"/>
      <c r="I10" s="98"/>
      <c r="J10" s="98"/>
      <c r="K10" s="98"/>
      <c r="L10" s="98"/>
      <c r="M10" s="98"/>
      <c r="N10" s="98"/>
      <c r="O10" s="98"/>
    </row>
    <row r="11" spans="1:17" ht="21" x14ac:dyDescent="0.4">
      <c r="A11" s="155" t="s">
        <v>165</v>
      </c>
      <c r="B11" s="156"/>
      <c r="C11" s="156"/>
      <c r="D11" s="156"/>
      <c r="E11" s="156"/>
      <c r="F11" s="156"/>
      <c r="G11" s="156"/>
      <c r="H11" s="156"/>
      <c r="I11" s="159" t="str">
        <f>+POS!E32</f>
        <v>Very Low</v>
      </c>
      <c r="J11" s="159" t="str">
        <f>+POS!F32</f>
        <v>Low</v>
      </c>
      <c r="K11" s="159" t="str">
        <f>+POS!G32</f>
        <v>Very Low</v>
      </c>
      <c r="L11" s="159" t="str">
        <f>+POS!H32</f>
        <v>Medium</v>
      </c>
      <c r="M11" s="159" t="str">
        <f>+POS!I32</f>
        <v>Low</v>
      </c>
      <c r="N11" s="159" t="str">
        <f>+POS!J32</f>
        <v>Very Low</v>
      </c>
      <c r="O11" s="160" t="str">
        <f>+POS!K32</f>
        <v>Very Low</v>
      </c>
    </row>
    <row r="12" spans="1:17" ht="21" x14ac:dyDescent="0.4">
      <c r="A12" s="89"/>
    </row>
    <row r="13" spans="1:17" ht="21" x14ac:dyDescent="0.4">
      <c r="A13" s="161" t="s">
        <v>172</v>
      </c>
    </row>
    <row r="14" spans="1:17" ht="21" x14ac:dyDescent="0.4">
      <c r="A14" s="89" t="s">
        <v>183</v>
      </c>
    </row>
    <row r="15" spans="1:17" ht="21" x14ac:dyDescent="0.4">
      <c r="A15" s="89" t="s">
        <v>184</v>
      </c>
    </row>
    <row r="16" spans="1:17" ht="21" x14ac:dyDescent="0.4">
      <c r="A16" s="89" t="s">
        <v>174</v>
      </c>
    </row>
    <row r="17" spans="1:1" ht="21" x14ac:dyDescent="0.4">
      <c r="A17" s="89"/>
    </row>
    <row r="18" spans="1:1" ht="21" x14ac:dyDescent="0.4">
      <c r="A18" s="89" t="s">
        <v>185</v>
      </c>
    </row>
    <row r="19" spans="1:1" ht="21" x14ac:dyDescent="0.4">
      <c r="A19" s="89" t="s">
        <v>173</v>
      </c>
    </row>
    <row r="20" spans="1:1" ht="21" x14ac:dyDescent="0.4">
      <c r="A20" s="89" t="s">
        <v>186</v>
      </c>
    </row>
    <row r="21" spans="1:1" ht="21" x14ac:dyDescent="0.4">
      <c r="A21" s="89" t="s">
        <v>171</v>
      </c>
    </row>
    <row r="22" spans="1:1" ht="21" x14ac:dyDescent="0.4">
      <c r="A22" s="89"/>
    </row>
    <row r="23" spans="1:1" ht="21" x14ac:dyDescent="0.4">
      <c r="A23" s="161" t="s">
        <v>187</v>
      </c>
    </row>
    <row r="24" spans="1:1" ht="21" x14ac:dyDescent="0.4">
      <c r="A24" s="89" t="s">
        <v>188</v>
      </c>
    </row>
    <row r="25" spans="1:1" ht="21" x14ac:dyDescent="0.4">
      <c r="A25" s="153" t="s">
        <v>189</v>
      </c>
    </row>
    <row r="26" spans="1:1" ht="21" x14ac:dyDescent="0.4">
      <c r="A26" s="153" t="s">
        <v>176</v>
      </c>
    </row>
    <row r="27" spans="1:1" ht="21" x14ac:dyDescent="0.4">
      <c r="A27" s="153" t="s">
        <v>177</v>
      </c>
    </row>
    <row r="28" spans="1:1" ht="21" x14ac:dyDescent="0.4">
      <c r="A28" s="153" t="s">
        <v>178</v>
      </c>
    </row>
    <row r="29" spans="1:1" ht="21" x14ac:dyDescent="0.4">
      <c r="A29" s="153" t="s">
        <v>180</v>
      </c>
    </row>
    <row r="30" spans="1:1" ht="21" x14ac:dyDescent="0.4">
      <c r="A30" s="153"/>
    </row>
    <row r="31" spans="1:1" ht="21" x14ac:dyDescent="0.4">
      <c r="A31" s="89" t="s">
        <v>179</v>
      </c>
    </row>
    <row r="32" spans="1:1" ht="21" x14ac:dyDescent="0.4">
      <c r="A32" s="89" t="s">
        <v>191</v>
      </c>
    </row>
    <row r="33" spans="1:17" ht="21" x14ac:dyDescent="0.4">
      <c r="A33" s="89" t="s">
        <v>190</v>
      </c>
    </row>
    <row r="34" spans="1:17" ht="21" x14ac:dyDescent="0.4">
      <c r="A34" s="89" t="s">
        <v>181</v>
      </c>
    </row>
    <row r="35" spans="1:17" ht="21" x14ac:dyDescent="0.4">
      <c r="A35" s="89"/>
    </row>
    <row r="36" spans="1:17" ht="21" x14ac:dyDescent="0.4">
      <c r="A36" s="89" t="s">
        <v>182</v>
      </c>
    </row>
    <row r="37" spans="1:17" ht="21" x14ac:dyDescent="0.4">
      <c r="A37" s="89"/>
    </row>
    <row r="38" spans="1:17" ht="21" x14ac:dyDescent="0.4">
      <c r="A38" s="89"/>
    </row>
    <row r="39" spans="1:17" ht="21" x14ac:dyDescent="0.4">
      <c r="A39" s="153"/>
    </row>
    <row r="40" spans="1:17" ht="21" x14ac:dyDescent="0.4">
      <c r="A40" s="153"/>
    </row>
    <row r="41" spans="1:17" ht="21" x14ac:dyDescent="0.4">
      <c r="A41" s="153"/>
    </row>
    <row r="42" spans="1:17" ht="21" x14ac:dyDescent="0.4">
      <c r="A42" s="153"/>
      <c r="E42" s="157"/>
      <c r="F42" s="157"/>
      <c r="G42" s="157"/>
      <c r="H42" s="157"/>
      <c r="I42" s="157"/>
      <c r="J42" s="157"/>
      <c r="K42" s="157"/>
      <c r="L42" s="157"/>
      <c r="M42" s="157"/>
      <c r="N42" s="157"/>
      <c r="O42" s="157"/>
      <c r="P42" s="157"/>
    </row>
    <row r="43" spans="1:17" ht="21" x14ac:dyDescent="0.4">
      <c r="A43" s="158"/>
      <c r="B43" s="1"/>
      <c r="C43" s="1"/>
      <c r="D43" s="1"/>
      <c r="E43" s="1"/>
      <c r="F43" s="1"/>
      <c r="G43" s="1"/>
      <c r="H43" s="1"/>
      <c r="I43" s="1"/>
      <c r="J43" s="1"/>
      <c r="K43" s="1"/>
      <c r="L43" s="1"/>
      <c r="M43" s="1"/>
      <c r="N43" s="1"/>
      <c r="O43" s="1"/>
      <c r="P43" s="1"/>
      <c r="Q43" s="1"/>
    </row>
    <row r="44" spans="1:17" ht="21" x14ac:dyDescent="0.4">
      <c r="A44" s="158"/>
      <c r="B44" s="1"/>
      <c r="C44" s="1"/>
      <c r="D44" s="1"/>
      <c r="E44" s="1"/>
      <c r="F44" s="1"/>
      <c r="G44" s="1"/>
      <c r="H44" s="1"/>
      <c r="I44" s="1"/>
      <c r="J44" s="1"/>
      <c r="K44" s="1"/>
      <c r="L44" s="1"/>
      <c r="M44" s="1"/>
      <c r="N44" s="1"/>
      <c r="O44" s="1"/>
      <c r="P44" s="1"/>
      <c r="Q44" s="1"/>
    </row>
    <row r="45" spans="1:17" ht="21" x14ac:dyDescent="0.4">
      <c r="A45" s="153"/>
    </row>
    <row r="46" spans="1:17" ht="16.2" customHeight="1" x14ac:dyDescent="0.4">
      <c r="A46" s="153"/>
    </row>
    <row r="47" spans="1:17" ht="21" x14ac:dyDescent="0.4">
      <c r="A47" s="153"/>
    </row>
    <row r="48" spans="1:17" ht="21" x14ac:dyDescent="0.4">
      <c r="A48" s="153"/>
    </row>
    <row r="49" spans="1:1" ht="21" x14ac:dyDescent="0.4">
      <c r="A49" s="153"/>
    </row>
  </sheetData>
  <mergeCells count="1">
    <mergeCell ref="A1:P1"/>
  </mergeCells>
  <pageMargins left="0.7" right="0.7" top="0.5" bottom="0.5" header="0.3" footer="0.3"/>
  <pageSetup scale="72"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D6EF-1E4B-450A-BD7E-B467D3446518}">
  <sheetPr>
    <pageSetUpPr fitToPage="1"/>
  </sheetPr>
  <dimension ref="A1:R67"/>
  <sheetViews>
    <sheetView topLeftCell="A28" workbookViewId="0">
      <selection activeCell="J38" sqref="J38"/>
    </sheetView>
  </sheetViews>
  <sheetFormatPr defaultRowHeight="14.4" x14ac:dyDescent="0.3"/>
  <cols>
    <col min="1" max="1" width="77.109375" customWidth="1"/>
    <col min="2" max="2" width="4.5546875" customWidth="1"/>
    <col min="3" max="3" width="7.44140625" bestFit="1" customWidth="1"/>
    <col min="4" max="4" width="7.44140625" customWidth="1"/>
    <col min="5" max="5" width="6.6640625" bestFit="1" customWidth="1"/>
    <col min="6" max="6" width="7.33203125" customWidth="1"/>
    <col min="7" max="7" width="6.6640625" bestFit="1" customWidth="1"/>
    <col min="8" max="8" width="7.44140625" bestFit="1" customWidth="1"/>
    <col min="9" max="9" width="7.6640625" bestFit="1" customWidth="1"/>
    <col min="10" max="10" width="7.33203125" customWidth="1"/>
    <col min="11" max="11" width="7.44140625" bestFit="1" customWidth="1"/>
    <col min="12" max="12" width="7.44140625" customWidth="1"/>
    <col min="13" max="13" width="6.6640625" bestFit="1" customWidth="1"/>
    <col min="14" max="14" width="5.6640625" bestFit="1" customWidth="1"/>
    <col min="15" max="15" width="6.6640625" bestFit="1" customWidth="1"/>
    <col min="16" max="16" width="7.44140625" bestFit="1" customWidth="1"/>
    <col min="17" max="17" width="7.6640625" bestFit="1" customWidth="1"/>
    <col min="18" max="18" width="64.6640625" hidden="1" customWidth="1"/>
  </cols>
  <sheetData>
    <row r="1" spans="1:18" ht="21" x14ac:dyDescent="0.4">
      <c r="A1" s="164" t="s">
        <v>167</v>
      </c>
      <c r="B1" s="164"/>
      <c r="C1" s="164"/>
      <c r="D1" s="164"/>
      <c r="E1" s="164"/>
      <c r="F1" s="164"/>
      <c r="G1" s="164"/>
      <c r="H1" s="164"/>
      <c r="I1" s="164"/>
      <c r="J1" s="164"/>
      <c r="K1" s="164"/>
      <c r="L1" s="164"/>
      <c r="M1" s="164"/>
      <c r="N1" s="164"/>
      <c r="O1" s="164"/>
      <c r="P1" s="164"/>
      <c r="Q1" s="164"/>
    </row>
    <row r="3" spans="1:18" ht="18.600000000000001" thickBot="1" x14ac:dyDescent="0.4">
      <c r="A3" s="1"/>
      <c r="B3" s="1"/>
      <c r="C3" s="165" t="s">
        <v>0</v>
      </c>
      <c r="D3" s="165"/>
      <c r="E3" s="165"/>
      <c r="F3" s="165"/>
      <c r="G3" s="165"/>
      <c r="H3" s="165"/>
      <c r="I3" s="165"/>
      <c r="J3" s="2" t="s">
        <v>1</v>
      </c>
      <c r="K3" s="165" t="s">
        <v>2</v>
      </c>
      <c r="L3" s="165"/>
      <c r="M3" s="165"/>
      <c r="N3" s="165"/>
      <c r="O3" s="165"/>
      <c r="P3" s="165"/>
      <c r="Q3" s="165"/>
    </row>
    <row r="4" spans="1:18" ht="15.75" customHeight="1" x14ac:dyDescent="0.3">
      <c r="C4" s="3" t="s">
        <v>7</v>
      </c>
      <c r="D4" s="4" t="s">
        <v>3</v>
      </c>
      <c r="E4" s="5" t="s">
        <v>4</v>
      </c>
      <c r="F4" s="5"/>
      <c r="G4" s="5" t="s">
        <v>6</v>
      </c>
      <c r="H4" s="5" t="s">
        <v>5</v>
      </c>
      <c r="I4" s="6" t="s">
        <v>8</v>
      </c>
      <c r="J4" s="7"/>
      <c r="K4" s="3" t="s">
        <v>7</v>
      </c>
      <c r="L4" s="4" t="s">
        <v>3</v>
      </c>
      <c r="M4" s="5" t="s">
        <v>4</v>
      </c>
      <c r="N4" s="5"/>
      <c r="O4" s="5" t="s">
        <v>6</v>
      </c>
      <c r="P4" s="5" t="s">
        <v>5</v>
      </c>
      <c r="Q4" s="6" t="s">
        <v>8</v>
      </c>
    </row>
    <row r="5" spans="1:18" ht="21.75" customHeight="1" thickBot="1" x14ac:dyDescent="0.45">
      <c r="A5" s="8" t="s">
        <v>9</v>
      </c>
      <c r="B5" s="8"/>
      <c r="C5" s="9" t="s">
        <v>15</v>
      </c>
      <c r="D5" s="10" t="s">
        <v>11</v>
      </c>
      <c r="E5" s="11" t="s">
        <v>12</v>
      </c>
      <c r="F5" s="11" t="s">
        <v>112</v>
      </c>
      <c r="G5" s="11" t="s">
        <v>14</v>
      </c>
      <c r="H5" s="11" t="s">
        <v>13</v>
      </c>
      <c r="I5" s="12" t="s">
        <v>16</v>
      </c>
      <c r="J5" s="13"/>
      <c r="K5" s="9" t="s">
        <v>15</v>
      </c>
      <c r="L5" s="10" t="s">
        <v>11</v>
      </c>
      <c r="M5" s="11" t="s">
        <v>12</v>
      </c>
      <c r="N5" s="11" t="s">
        <v>112</v>
      </c>
      <c r="O5" s="11" t="s">
        <v>14</v>
      </c>
      <c r="P5" s="11" t="s">
        <v>13</v>
      </c>
      <c r="Q5" s="12" t="s">
        <v>16</v>
      </c>
      <c r="R5" s="14"/>
    </row>
    <row r="6" spans="1:18" ht="15.6" x14ac:dyDescent="0.3">
      <c r="A6" s="3" t="s">
        <v>17</v>
      </c>
      <c r="B6" s="15" t="s">
        <v>18</v>
      </c>
      <c r="C6" s="16"/>
      <c r="D6" s="16"/>
      <c r="E6" s="16"/>
      <c r="F6" s="16"/>
      <c r="G6" s="16"/>
      <c r="H6" s="16"/>
      <c r="I6" s="17"/>
      <c r="J6" s="18"/>
      <c r="K6" s="19"/>
      <c r="L6" s="16"/>
      <c r="M6" s="16"/>
      <c r="N6" s="16"/>
      <c r="O6" s="16"/>
      <c r="P6" s="16"/>
      <c r="Q6" s="17"/>
    </row>
    <row r="7" spans="1:18" ht="15.6" x14ac:dyDescent="0.3">
      <c r="A7" s="20" t="s">
        <v>19</v>
      </c>
      <c r="B7" s="21"/>
      <c r="C7" s="22"/>
      <c r="D7" s="22"/>
      <c r="E7" s="22"/>
      <c r="F7" s="22"/>
      <c r="G7" s="22"/>
      <c r="H7" s="22"/>
      <c r="I7" s="23"/>
      <c r="J7" s="24"/>
      <c r="K7" s="25"/>
      <c r="L7" s="22"/>
      <c r="M7" s="22"/>
      <c r="N7" s="22"/>
      <c r="O7" s="22"/>
      <c r="P7" s="22"/>
      <c r="Q7" s="23"/>
    </row>
    <row r="8" spans="1:18" ht="6.6" customHeight="1" x14ac:dyDescent="0.3">
      <c r="A8" s="20"/>
      <c r="B8" s="21"/>
      <c r="C8" s="22"/>
      <c r="D8" s="22"/>
      <c r="E8" s="22"/>
      <c r="F8" s="22"/>
      <c r="G8" s="22"/>
      <c r="H8" s="22"/>
      <c r="I8" s="23"/>
      <c r="J8" s="24"/>
      <c r="K8" s="25"/>
      <c r="L8" s="22"/>
      <c r="M8" s="22"/>
      <c r="N8" s="22"/>
      <c r="O8" s="22"/>
      <c r="P8" s="22"/>
      <c r="Q8" s="23"/>
    </row>
    <row r="9" spans="1:18" ht="15.6" x14ac:dyDescent="0.3">
      <c r="A9" s="25" t="s">
        <v>20</v>
      </c>
      <c r="B9" s="26">
        <v>4</v>
      </c>
      <c r="C9" s="22"/>
      <c r="D9" s="22"/>
      <c r="E9" s="22"/>
      <c r="F9" s="22"/>
      <c r="G9" s="22"/>
      <c r="H9" s="22"/>
      <c r="I9" s="23"/>
      <c r="J9" s="24"/>
      <c r="K9" s="25"/>
      <c r="L9" s="22"/>
      <c r="M9" s="22"/>
      <c r="N9" s="22"/>
      <c r="O9" s="22"/>
      <c r="P9" s="22"/>
      <c r="Q9" s="23"/>
    </row>
    <row r="10" spans="1:18" ht="15.6" x14ac:dyDescent="0.3">
      <c r="A10" s="25" t="s">
        <v>21</v>
      </c>
      <c r="B10" s="26">
        <v>2</v>
      </c>
      <c r="C10" s="27">
        <v>0</v>
      </c>
      <c r="D10" s="27">
        <v>4</v>
      </c>
      <c r="E10" s="27">
        <v>2</v>
      </c>
      <c r="F10" s="27">
        <v>4</v>
      </c>
      <c r="G10" s="27">
        <v>0</v>
      </c>
      <c r="H10" s="27">
        <v>4</v>
      </c>
      <c r="I10" s="28">
        <v>2</v>
      </c>
      <c r="J10" s="29">
        <v>5</v>
      </c>
      <c r="K10" s="30">
        <f t="shared" ref="K10:Q10" si="0">+C10*$J10</f>
        <v>0</v>
      </c>
      <c r="L10" s="31">
        <f t="shared" si="0"/>
        <v>20</v>
      </c>
      <c r="M10" s="31">
        <f t="shared" si="0"/>
        <v>10</v>
      </c>
      <c r="N10" s="31">
        <f t="shared" si="0"/>
        <v>20</v>
      </c>
      <c r="O10" s="31">
        <f t="shared" si="0"/>
        <v>0</v>
      </c>
      <c r="P10" s="31">
        <f t="shared" si="0"/>
        <v>20</v>
      </c>
      <c r="Q10" s="32">
        <f t="shared" si="0"/>
        <v>10</v>
      </c>
    </row>
    <row r="11" spans="1:18" ht="15.6" x14ac:dyDescent="0.3">
      <c r="A11" s="25" t="s">
        <v>22</v>
      </c>
      <c r="B11" s="26">
        <v>0</v>
      </c>
      <c r="C11" s="22"/>
      <c r="D11" s="22"/>
      <c r="E11" s="22"/>
      <c r="F11" s="22"/>
      <c r="G11" s="22"/>
      <c r="H11" s="22"/>
      <c r="I11" s="23"/>
      <c r="J11" s="24"/>
      <c r="K11" s="25"/>
      <c r="L11" s="33"/>
      <c r="M11" s="33"/>
      <c r="N11" s="22"/>
      <c r="O11" s="22"/>
      <c r="P11" s="22"/>
      <c r="Q11" s="23"/>
    </row>
    <row r="12" spans="1:18" ht="8.4" customHeight="1" thickBot="1" x14ac:dyDescent="0.35">
      <c r="A12" s="34"/>
      <c r="B12" s="35"/>
      <c r="C12" s="36"/>
      <c r="D12" s="36"/>
      <c r="E12" s="36"/>
      <c r="F12" s="36"/>
      <c r="G12" s="36"/>
      <c r="H12" s="36"/>
      <c r="I12" s="37"/>
      <c r="J12" s="38"/>
      <c r="K12" s="34"/>
      <c r="L12" s="39"/>
      <c r="M12" s="39"/>
      <c r="N12" s="36"/>
      <c r="O12" s="36"/>
      <c r="P12" s="36"/>
      <c r="Q12" s="37"/>
    </row>
    <row r="13" spans="1:18" ht="16.95" customHeight="1" x14ac:dyDescent="0.3">
      <c r="A13" s="20" t="s">
        <v>23</v>
      </c>
      <c r="B13" s="40" t="s">
        <v>18</v>
      </c>
      <c r="C13" s="22"/>
      <c r="D13" s="22"/>
      <c r="E13" s="22"/>
      <c r="F13" s="22"/>
      <c r="G13" s="22"/>
      <c r="H13" s="22"/>
      <c r="I13" s="23"/>
      <c r="J13" s="24"/>
      <c r="K13" s="25"/>
      <c r="L13" s="33"/>
      <c r="M13" s="33"/>
      <c r="N13" s="22"/>
      <c r="O13" s="22"/>
      <c r="P13" s="22"/>
      <c r="Q13" s="23"/>
      <c r="R13" t="s">
        <v>24</v>
      </c>
    </row>
    <row r="14" spans="1:18" ht="9" customHeight="1" x14ac:dyDescent="0.3">
      <c r="A14" s="25"/>
      <c r="B14" s="26"/>
      <c r="C14" s="33"/>
      <c r="D14" s="33"/>
      <c r="E14" s="33"/>
      <c r="F14" s="33"/>
      <c r="G14" s="33"/>
      <c r="H14" s="33"/>
      <c r="I14" s="41"/>
      <c r="J14" s="42"/>
      <c r="K14" s="30"/>
      <c r="L14" s="31"/>
      <c r="M14" s="31"/>
      <c r="N14" s="31"/>
      <c r="O14" s="31"/>
      <c r="P14" s="31"/>
      <c r="Q14" s="32"/>
    </row>
    <row r="15" spans="1:18" ht="16.95" customHeight="1" x14ac:dyDescent="0.3">
      <c r="A15" s="25" t="s">
        <v>25</v>
      </c>
      <c r="B15" s="26">
        <v>4</v>
      </c>
      <c r="C15" s="27"/>
      <c r="D15" s="27"/>
      <c r="E15" s="27"/>
      <c r="F15" s="27"/>
      <c r="G15" s="27"/>
      <c r="H15" s="27"/>
      <c r="I15" s="28"/>
      <c r="J15" s="29"/>
      <c r="K15" s="30">
        <f t="shared" ref="K15:Q15" si="1">+C15*$J15</f>
        <v>0</v>
      </c>
      <c r="L15" s="31">
        <f t="shared" si="1"/>
        <v>0</v>
      </c>
      <c r="M15" s="31">
        <f t="shared" si="1"/>
        <v>0</v>
      </c>
      <c r="N15" s="31">
        <f t="shared" si="1"/>
        <v>0</v>
      </c>
      <c r="O15" s="31">
        <f t="shared" si="1"/>
        <v>0</v>
      </c>
      <c r="P15" s="31">
        <f t="shared" si="1"/>
        <v>0</v>
      </c>
      <c r="Q15" s="32">
        <f t="shared" si="1"/>
        <v>0</v>
      </c>
      <c r="R15" t="s">
        <v>26</v>
      </c>
    </row>
    <row r="16" spans="1:18" ht="16.95" customHeight="1" x14ac:dyDescent="0.3">
      <c r="A16" s="25" t="s">
        <v>27</v>
      </c>
      <c r="B16" s="26">
        <v>2</v>
      </c>
      <c r="C16" s="22"/>
      <c r="D16" s="22"/>
      <c r="E16" s="22"/>
      <c r="F16" s="22"/>
      <c r="G16" s="22"/>
      <c r="H16" s="22"/>
      <c r="I16" s="23"/>
      <c r="J16" s="42"/>
      <c r="K16" s="25"/>
      <c r="L16" s="33"/>
      <c r="M16" s="33"/>
      <c r="N16" s="22"/>
      <c r="O16" s="22"/>
      <c r="P16" s="22"/>
      <c r="Q16" s="23"/>
    </row>
    <row r="17" spans="1:18" ht="16.95" customHeight="1" x14ac:dyDescent="0.3">
      <c r="A17" s="25" t="s">
        <v>28</v>
      </c>
      <c r="B17" s="26">
        <v>0</v>
      </c>
      <c r="C17" s="22"/>
      <c r="D17" s="22"/>
      <c r="E17" s="22"/>
      <c r="F17" s="22"/>
      <c r="G17" s="22"/>
      <c r="H17" s="22"/>
      <c r="I17" s="23"/>
      <c r="J17" s="24"/>
      <c r="K17" s="25"/>
      <c r="L17" s="33"/>
      <c r="M17" s="33"/>
      <c r="N17" s="22"/>
      <c r="O17" s="22"/>
      <c r="P17" s="22"/>
      <c r="Q17" s="23"/>
    </row>
    <row r="18" spans="1:18" ht="8.4" customHeight="1" thickBot="1" x14ac:dyDescent="0.35">
      <c r="A18" s="25"/>
      <c r="B18" s="26"/>
      <c r="C18" s="22"/>
      <c r="D18" s="22"/>
      <c r="E18" s="22"/>
      <c r="F18" s="22"/>
      <c r="G18" s="22"/>
      <c r="H18" s="22"/>
      <c r="I18" s="23"/>
      <c r="J18" s="24"/>
      <c r="K18" s="25"/>
      <c r="L18" s="33"/>
      <c r="M18" s="33"/>
      <c r="N18" s="22"/>
      <c r="O18" s="22"/>
      <c r="P18" s="22"/>
      <c r="Q18" s="23"/>
    </row>
    <row r="19" spans="1:18" ht="15.6" x14ac:dyDescent="0.3">
      <c r="A19" s="3" t="s">
        <v>29</v>
      </c>
      <c r="B19" s="40" t="s">
        <v>18</v>
      </c>
      <c r="C19" s="16"/>
      <c r="D19" s="16"/>
      <c r="E19" s="16"/>
      <c r="F19" s="16"/>
      <c r="G19" s="16"/>
      <c r="H19" s="16"/>
      <c r="I19" s="16"/>
      <c r="J19" s="18"/>
      <c r="K19" s="16"/>
      <c r="L19" s="43"/>
      <c r="M19" s="43"/>
      <c r="N19" s="16"/>
      <c r="O19" s="16"/>
      <c r="P19" s="16"/>
      <c r="Q19" s="17"/>
      <c r="R19" t="s">
        <v>30</v>
      </c>
    </row>
    <row r="20" spans="1:18" ht="16.2" customHeight="1" x14ac:dyDescent="0.3">
      <c r="A20" s="20" t="s">
        <v>31</v>
      </c>
      <c r="B20" s="44"/>
      <c r="C20" s="22"/>
      <c r="D20" s="22"/>
      <c r="E20" s="22"/>
      <c r="F20" s="22"/>
      <c r="G20" s="22"/>
      <c r="H20" s="22"/>
      <c r="I20" s="22"/>
      <c r="J20" s="24"/>
      <c r="K20" s="22"/>
      <c r="L20" s="33"/>
      <c r="M20" s="33"/>
      <c r="N20" s="22"/>
      <c r="O20" s="22"/>
      <c r="P20" s="22"/>
      <c r="Q20" s="23"/>
      <c r="R20" t="s">
        <v>32</v>
      </c>
    </row>
    <row r="21" spans="1:18" ht="6.6" customHeight="1" x14ac:dyDescent="0.3">
      <c r="A21" s="25"/>
      <c r="B21" s="26"/>
      <c r="C21" s="22"/>
      <c r="D21" s="22"/>
      <c r="E21" s="22"/>
      <c r="F21" s="22"/>
      <c r="G21" s="22"/>
      <c r="H21" s="22"/>
      <c r="I21" s="22"/>
      <c r="J21" s="24"/>
      <c r="K21" s="22"/>
      <c r="L21" s="33"/>
      <c r="M21" s="33"/>
      <c r="N21" s="22"/>
      <c r="O21" s="22"/>
      <c r="P21" s="22"/>
      <c r="Q21" s="23"/>
      <c r="R21" t="s">
        <v>33</v>
      </c>
    </row>
    <row r="22" spans="1:18" ht="15.6" x14ac:dyDescent="0.3">
      <c r="A22" s="25" t="s">
        <v>34</v>
      </c>
      <c r="B22" s="26">
        <v>4</v>
      </c>
      <c r="C22" s="27"/>
      <c r="D22" s="27"/>
      <c r="E22" s="27"/>
      <c r="F22" s="27"/>
      <c r="G22" s="27"/>
      <c r="H22" s="27"/>
      <c r="I22" s="28"/>
      <c r="J22" s="29"/>
      <c r="K22" s="30">
        <f>+C22*$J22</f>
        <v>0</v>
      </c>
      <c r="L22" s="31">
        <f t="shared" ref="L22:Q22" si="2">+D22*$J22</f>
        <v>0</v>
      </c>
      <c r="M22" s="31">
        <f t="shared" si="2"/>
        <v>0</v>
      </c>
      <c r="N22" s="31">
        <f t="shared" si="2"/>
        <v>0</v>
      </c>
      <c r="O22" s="31">
        <f t="shared" si="2"/>
        <v>0</v>
      </c>
      <c r="P22" s="31">
        <f t="shared" si="2"/>
        <v>0</v>
      </c>
      <c r="Q22" s="32">
        <f t="shared" si="2"/>
        <v>0</v>
      </c>
      <c r="R22" t="s">
        <v>35</v>
      </c>
    </row>
    <row r="23" spans="1:18" ht="15.6" x14ac:dyDescent="0.3">
      <c r="A23" s="25" t="s">
        <v>36</v>
      </c>
      <c r="B23" s="26">
        <v>2</v>
      </c>
      <c r="C23" s="33"/>
      <c r="D23" s="33"/>
      <c r="E23" s="33"/>
      <c r="F23" s="33"/>
      <c r="G23" s="33"/>
      <c r="H23" s="33"/>
      <c r="I23" s="33"/>
      <c r="J23" s="42"/>
      <c r="K23" s="31"/>
      <c r="L23" s="31"/>
      <c r="M23" s="31"/>
      <c r="N23" s="31"/>
      <c r="O23" s="31"/>
      <c r="P23" s="31"/>
      <c r="Q23" s="32"/>
      <c r="R23" t="s">
        <v>37</v>
      </c>
    </row>
    <row r="24" spans="1:18" ht="16.2" thickBot="1" x14ac:dyDescent="0.35">
      <c r="A24" s="25" t="s">
        <v>38</v>
      </c>
      <c r="B24" s="26">
        <v>0</v>
      </c>
      <c r="C24" s="33"/>
      <c r="D24" s="33"/>
      <c r="E24" s="33"/>
      <c r="F24" s="33"/>
      <c r="G24" s="33"/>
      <c r="H24" s="33"/>
      <c r="I24" s="33"/>
      <c r="J24" s="42"/>
      <c r="K24" s="22"/>
      <c r="L24" s="33"/>
      <c r="M24" s="33"/>
      <c r="N24" s="22"/>
      <c r="O24" s="22"/>
      <c r="P24" s="22"/>
      <c r="Q24" s="23"/>
      <c r="R24" t="s">
        <v>39</v>
      </c>
    </row>
    <row r="25" spans="1:18" ht="11.4" hidden="1" customHeight="1" thickBot="1" x14ac:dyDescent="0.35">
      <c r="A25" s="34"/>
      <c r="B25" s="45"/>
      <c r="C25" s="39"/>
      <c r="D25" s="39"/>
      <c r="E25" s="39"/>
      <c r="F25" s="39"/>
      <c r="G25" s="39"/>
      <c r="H25" s="39"/>
      <c r="I25" s="39"/>
      <c r="J25" s="46"/>
      <c r="K25" s="36"/>
      <c r="L25" s="39"/>
      <c r="M25" s="39"/>
      <c r="N25" s="36"/>
      <c r="O25" s="36"/>
      <c r="P25" s="36"/>
      <c r="Q25" s="37"/>
      <c r="R25" t="s">
        <v>40</v>
      </c>
    </row>
    <row r="26" spans="1:18" ht="15.6" x14ac:dyDescent="0.3">
      <c r="A26" s="3" t="s">
        <v>41</v>
      </c>
      <c r="B26" s="40"/>
      <c r="C26" s="43"/>
      <c r="D26" s="43"/>
      <c r="E26" s="43"/>
      <c r="F26" s="43"/>
      <c r="G26" s="43"/>
      <c r="H26" s="43"/>
      <c r="I26" s="43"/>
      <c r="J26" s="47"/>
      <c r="K26" s="16"/>
      <c r="L26" s="43"/>
      <c r="M26" s="43"/>
      <c r="N26" s="16"/>
      <c r="O26" s="16"/>
      <c r="P26" s="16"/>
      <c r="Q26" s="17"/>
    </row>
    <row r="27" spans="1:18" ht="15.6" x14ac:dyDescent="0.3">
      <c r="A27" s="20" t="s">
        <v>42</v>
      </c>
      <c r="B27" s="44"/>
      <c r="C27" s="33"/>
      <c r="D27" s="33"/>
      <c r="E27" s="33"/>
      <c r="F27" s="33"/>
      <c r="G27" s="33"/>
      <c r="H27" s="33"/>
      <c r="I27" s="33"/>
      <c r="J27" s="42"/>
      <c r="K27" s="22"/>
      <c r="L27" s="33"/>
      <c r="M27" s="33"/>
      <c r="N27" s="22"/>
      <c r="O27" s="22"/>
      <c r="P27" s="22"/>
      <c r="Q27" s="23"/>
      <c r="R27" t="s">
        <v>43</v>
      </c>
    </row>
    <row r="28" spans="1:18" ht="15.6" x14ac:dyDescent="0.3">
      <c r="A28" s="20" t="s">
        <v>44</v>
      </c>
      <c r="B28" s="44"/>
      <c r="C28" s="33"/>
      <c r="D28" s="33"/>
      <c r="E28" s="33"/>
      <c r="F28" s="33"/>
      <c r="G28" s="33"/>
      <c r="H28" s="33"/>
      <c r="I28" s="33"/>
      <c r="J28" s="42"/>
      <c r="K28" s="22"/>
      <c r="L28" s="33"/>
      <c r="M28" s="33"/>
      <c r="N28" s="22"/>
      <c r="O28" s="22"/>
      <c r="P28" s="22"/>
      <c r="Q28" s="23"/>
    </row>
    <row r="29" spans="1:18" ht="7.2" customHeight="1" x14ac:dyDescent="0.3">
      <c r="A29" s="25"/>
      <c r="B29" s="44"/>
      <c r="C29" s="33"/>
      <c r="D29" s="33"/>
      <c r="E29" s="33"/>
      <c r="F29" s="33"/>
      <c r="G29" s="33"/>
      <c r="H29" s="33"/>
      <c r="I29" s="33"/>
      <c r="J29" s="42"/>
      <c r="K29" s="22"/>
      <c r="L29" s="33"/>
      <c r="M29" s="33"/>
      <c r="N29" s="22"/>
      <c r="O29" s="22"/>
      <c r="P29" s="22"/>
      <c r="Q29" s="23"/>
    </row>
    <row r="30" spans="1:18" ht="15.6" x14ac:dyDescent="0.3">
      <c r="A30" s="25" t="s">
        <v>45</v>
      </c>
      <c r="B30" s="26">
        <v>4</v>
      </c>
      <c r="C30" s="27"/>
      <c r="D30" s="27"/>
      <c r="E30" s="27"/>
      <c r="F30" s="27"/>
      <c r="G30" s="27"/>
      <c r="H30" s="27"/>
      <c r="I30" s="28"/>
      <c r="J30" s="29"/>
      <c r="K30" s="30">
        <f>+C30*$J30</f>
        <v>0</v>
      </c>
      <c r="L30" s="31">
        <f t="shared" ref="L30:Q30" si="3">+D30*$J30</f>
        <v>0</v>
      </c>
      <c r="M30" s="31">
        <f t="shared" si="3"/>
        <v>0</v>
      </c>
      <c r="N30" s="31">
        <f t="shared" si="3"/>
        <v>0</v>
      </c>
      <c r="O30" s="31">
        <f t="shared" si="3"/>
        <v>0</v>
      </c>
      <c r="P30" s="31">
        <f t="shared" si="3"/>
        <v>0</v>
      </c>
      <c r="Q30" s="32">
        <f t="shared" si="3"/>
        <v>0</v>
      </c>
    </row>
    <row r="31" spans="1:18" ht="15.6" x14ac:dyDescent="0.3">
      <c r="A31" s="25" t="s">
        <v>46</v>
      </c>
      <c r="B31" s="26">
        <v>2</v>
      </c>
      <c r="C31" s="33"/>
      <c r="D31" s="33"/>
      <c r="E31" s="33"/>
      <c r="F31" s="33"/>
      <c r="G31" s="33"/>
      <c r="H31" s="33"/>
      <c r="I31" s="33"/>
      <c r="J31" s="42"/>
      <c r="K31" s="31"/>
      <c r="L31" s="31"/>
      <c r="M31" s="31"/>
      <c r="N31" s="31"/>
      <c r="O31" s="31"/>
      <c r="P31" s="31"/>
      <c r="Q31" s="32"/>
    </row>
    <row r="32" spans="1:18" ht="16.2" thickBot="1" x14ac:dyDescent="0.35">
      <c r="A32" s="25" t="s">
        <v>47</v>
      </c>
      <c r="B32" s="26">
        <v>0</v>
      </c>
      <c r="C32" s="33"/>
      <c r="D32" s="33"/>
      <c r="E32" s="33"/>
      <c r="F32" s="33"/>
      <c r="G32" s="33"/>
      <c r="H32" s="33"/>
      <c r="I32" s="33"/>
      <c r="J32" s="42"/>
      <c r="K32" s="31"/>
      <c r="L32" s="31"/>
      <c r="M32" s="31"/>
      <c r="N32" s="31"/>
      <c r="O32" s="31"/>
      <c r="P32" s="31"/>
      <c r="Q32" s="32"/>
    </row>
    <row r="33" spans="1:18" ht="16.2" hidden="1" thickBot="1" x14ac:dyDescent="0.35">
      <c r="A33" s="25"/>
      <c r="B33" s="26"/>
      <c r="C33" s="33"/>
      <c r="D33" s="33"/>
      <c r="E33" s="33"/>
      <c r="F33" s="33"/>
      <c r="G33" s="33"/>
      <c r="H33" s="33"/>
      <c r="I33" s="33"/>
      <c r="J33" s="24"/>
      <c r="K33" s="22"/>
      <c r="L33" s="33"/>
      <c r="M33" s="33"/>
      <c r="N33" s="22"/>
      <c r="O33" s="22"/>
      <c r="P33" s="22"/>
      <c r="Q33" s="23"/>
    </row>
    <row r="34" spans="1:18" ht="15.6" x14ac:dyDescent="0.3">
      <c r="A34" s="3" t="s">
        <v>48</v>
      </c>
      <c r="B34" s="48"/>
      <c r="C34" s="43"/>
      <c r="D34" s="43"/>
      <c r="E34" s="43"/>
      <c r="F34" s="43"/>
      <c r="G34" s="43"/>
      <c r="H34" s="43"/>
      <c r="I34" s="43"/>
      <c r="J34" s="18"/>
      <c r="K34" s="16"/>
      <c r="L34" s="43"/>
      <c r="M34" s="43"/>
      <c r="N34" s="16"/>
      <c r="O34" s="16"/>
      <c r="P34" s="16"/>
      <c r="Q34" s="17"/>
      <c r="R34" t="s">
        <v>49</v>
      </c>
    </row>
    <row r="35" spans="1:18" ht="15.6" x14ac:dyDescent="0.3">
      <c r="A35" s="20" t="s">
        <v>50</v>
      </c>
      <c r="B35" s="26"/>
      <c r="C35" s="33"/>
      <c r="D35" s="33"/>
      <c r="E35" s="33"/>
      <c r="F35" s="33"/>
      <c r="G35" s="33"/>
      <c r="H35" s="33"/>
      <c r="I35" s="33"/>
      <c r="J35" s="24"/>
      <c r="K35" s="22"/>
      <c r="L35" s="33"/>
      <c r="M35" s="33"/>
      <c r="N35" s="22"/>
      <c r="O35" s="22"/>
      <c r="P35" s="22"/>
      <c r="Q35" s="23"/>
      <c r="R35" t="s">
        <v>51</v>
      </c>
    </row>
    <row r="36" spans="1:18" ht="7.2" customHeight="1" x14ac:dyDescent="0.3">
      <c r="A36" s="25"/>
      <c r="B36" s="26"/>
      <c r="C36" s="33"/>
      <c r="D36" s="33"/>
      <c r="E36" s="33"/>
      <c r="F36" s="33"/>
      <c r="G36" s="33"/>
      <c r="H36" s="33"/>
      <c r="I36" s="33"/>
      <c r="J36" s="24"/>
      <c r="K36" s="22"/>
      <c r="L36" s="33"/>
      <c r="M36" s="33"/>
      <c r="N36" s="22"/>
      <c r="O36" s="22"/>
      <c r="P36" s="22"/>
      <c r="Q36" s="23"/>
    </row>
    <row r="37" spans="1:18" ht="15.6" x14ac:dyDescent="0.3">
      <c r="A37" s="25" t="s">
        <v>52</v>
      </c>
      <c r="B37" s="26">
        <v>4</v>
      </c>
      <c r="C37" s="27"/>
      <c r="D37" s="27"/>
      <c r="E37" s="27"/>
      <c r="F37" s="27"/>
      <c r="G37" s="27"/>
      <c r="H37" s="27"/>
      <c r="I37" s="28"/>
      <c r="J37" s="29"/>
      <c r="K37" s="30">
        <f>+C37*$J37</f>
        <v>0</v>
      </c>
      <c r="L37" s="31">
        <f t="shared" ref="L37:Q37" si="4">+D37*$J37</f>
        <v>0</v>
      </c>
      <c r="M37" s="31">
        <f t="shared" si="4"/>
        <v>0</v>
      </c>
      <c r="N37" s="31">
        <f t="shared" si="4"/>
        <v>0</v>
      </c>
      <c r="O37" s="31">
        <f t="shared" si="4"/>
        <v>0</v>
      </c>
      <c r="P37" s="31">
        <f t="shared" si="4"/>
        <v>0</v>
      </c>
      <c r="Q37" s="32">
        <f t="shared" si="4"/>
        <v>0</v>
      </c>
      <c r="R37" t="s">
        <v>53</v>
      </c>
    </row>
    <row r="38" spans="1:18" ht="15.6" x14ac:dyDescent="0.3">
      <c r="A38" s="25" t="s">
        <v>54</v>
      </c>
      <c r="B38" s="26">
        <v>0</v>
      </c>
      <c r="C38" s="33"/>
      <c r="D38" s="33"/>
      <c r="E38" s="33"/>
      <c r="F38" s="33"/>
      <c r="G38" s="33"/>
      <c r="H38" s="33"/>
      <c r="I38" s="33"/>
      <c r="J38" s="24"/>
      <c r="K38" s="31"/>
      <c r="L38" s="31"/>
      <c r="M38" s="31"/>
      <c r="N38" s="31"/>
      <c r="O38" s="31"/>
      <c r="P38" s="31"/>
      <c r="Q38" s="32"/>
    </row>
    <row r="39" spans="1:18" ht="8.4" customHeight="1" thickBot="1" x14ac:dyDescent="0.35">
      <c r="A39" s="34"/>
      <c r="B39" s="45"/>
      <c r="C39" s="39"/>
      <c r="D39" s="39"/>
      <c r="E39" s="39"/>
      <c r="F39" s="39"/>
      <c r="G39" s="39"/>
      <c r="H39" s="39"/>
      <c r="I39" s="39"/>
      <c r="J39" s="38"/>
      <c r="K39" s="36"/>
      <c r="L39" s="39"/>
      <c r="M39" s="39"/>
      <c r="N39" s="36"/>
      <c r="O39" s="36"/>
      <c r="P39" s="36"/>
      <c r="Q39" s="37"/>
    </row>
    <row r="40" spans="1:18" ht="8.4" customHeight="1" x14ac:dyDescent="0.3">
      <c r="A40" s="25"/>
      <c r="B40" s="44"/>
      <c r="C40" s="33"/>
      <c r="D40" s="33"/>
      <c r="E40" s="33"/>
      <c r="F40" s="33"/>
      <c r="G40" s="33"/>
      <c r="H40" s="33"/>
      <c r="I40" s="33"/>
      <c r="J40" s="24"/>
      <c r="K40" s="22"/>
      <c r="L40" s="33"/>
      <c r="M40" s="33"/>
      <c r="N40" s="22"/>
      <c r="O40" s="22"/>
      <c r="P40" s="22"/>
      <c r="Q40" s="23"/>
    </row>
    <row r="41" spans="1:18" ht="13.2" customHeight="1" x14ac:dyDescent="0.3">
      <c r="A41" s="20" t="s">
        <v>55</v>
      </c>
      <c r="B41" s="44"/>
      <c r="C41" s="33"/>
      <c r="D41" s="33"/>
      <c r="E41" s="33"/>
      <c r="F41" s="33"/>
      <c r="G41" s="33"/>
      <c r="H41" s="33"/>
      <c r="I41" s="33"/>
      <c r="J41" s="24"/>
      <c r="K41" s="22"/>
      <c r="L41" s="33"/>
      <c r="M41" s="33"/>
      <c r="N41" s="22"/>
      <c r="O41" s="22"/>
      <c r="P41" s="22"/>
      <c r="Q41" s="23"/>
    </row>
    <row r="42" spans="1:18" ht="13.2" customHeight="1" x14ac:dyDescent="0.3">
      <c r="A42" s="20" t="s">
        <v>56</v>
      </c>
      <c r="B42" s="44"/>
      <c r="C42" s="33"/>
      <c r="D42" s="33"/>
      <c r="E42" s="33"/>
      <c r="F42" s="33"/>
      <c r="G42" s="33"/>
      <c r="H42" s="33"/>
      <c r="I42" s="33"/>
      <c r="J42" s="24"/>
      <c r="K42" s="22"/>
      <c r="L42" s="33"/>
      <c r="M42" s="33"/>
      <c r="N42" s="22"/>
      <c r="O42" s="22"/>
      <c r="P42" s="22"/>
      <c r="Q42" s="23"/>
    </row>
    <row r="43" spans="1:18" ht="13.2" customHeight="1" x14ac:dyDescent="0.3">
      <c r="A43" s="20" t="s">
        <v>57</v>
      </c>
      <c r="B43" s="44"/>
      <c r="C43" s="33"/>
      <c r="D43" s="33"/>
      <c r="E43" s="33"/>
      <c r="F43" s="33"/>
      <c r="G43" s="33"/>
      <c r="H43" s="33"/>
      <c r="I43" s="33"/>
      <c r="J43" s="24"/>
      <c r="K43" s="22"/>
      <c r="L43" s="33"/>
      <c r="M43" s="33"/>
      <c r="N43" s="22"/>
      <c r="O43" s="22"/>
      <c r="P43" s="22"/>
      <c r="Q43" s="23"/>
    </row>
    <row r="44" spans="1:18" ht="4.95" customHeight="1" x14ac:dyDescent="0.3">
      <c r="A44" s="25"/>
      <c r="B44" s="44"/>
      <c r="C44" s="33"/>
      <c r="D44" s="33"/>
      <c r="E44" s="33"/>
      <c r="F44" s="33"/>
      <c r="G44" s="33"/>
      <c r="H44" s="33"/>
      <c r="I44" s="33"/>
      <c r="J44" s="24"/>
      <c r="K44" s="22"/>
      <c r="L44" s="33"/>
      <c r="M44" s="33"/>
      <c r="N44" s="22"/>
      <c r="O44" s="22"/>
      <c r="P44" s="22"/>
      <c r="Q44" s="23"/>
    </row>
    <row r="45" spans="1:18" ht="13.2" customHeight="1" x14ac:dyDescent="0.3">
      <c r="A45" s="25" t="s">
        <v>52</v>
      </c>
      <c r="B45" s="26">
        <v>4</v>
      </c>
      <c r="C45" s="27"/>
      <c r="D45" s="27"/>
      <c r="E45" s="27"/>
      <c r="F45" s="27"/>
      <c r="G45" s="27"/>
      <c r="H45" s="27"/>
      <c r="I45" s="28"/>
      <c r="J45" s="29"/>
      <c r="K45" s="30">
        <f>+C45*$J45</f>
        <v>0</v>
      </c>
      <c r="L45" s="31">
        <f t="shared" ref="L45:Q45" si="5">+D45*$J45</f>
        <v>0</v>
      </c>
      <c r="M45" s="31">
        <f t="shared" si="5"/>
        <v>0</v>
      </c>
      <c r="N45" s="31">
        <f t="shared" si="5"/>
        <v>0</v>
      </c>
      <c r="O45" s="31">
        <f t="shared" si="5"/>
        <v>0</v>
      </c>
      <c r="P45" s="31">
        <f t="shared" si="5"/>
        <v>0</v>
      </c>
      <c r="Q45" s="32">
        <f t="shared" si="5"/>
        <v>0</v>
      </c>
    </row>
    <row r="46" spans="1:18" ht="13.2" customHeight="1" x14ac:dyDescent="0.3">
      <c r="A46" s="25" t="s">
        <v>54</v>
      </c>
      <c r="B46" s="26">
        <v>0</v>
      </c>
      <c r="C46" s="33"/>
      <c r="D46" s="33"/>
      <c r="E46" s="33"/>
      <c r="F46" s="33"/>
      <c r="G46" s="33"/>
      <c r="H46" s="33"/>
      <c r="I46" s="33"/>
      <c r="J46" s="24"/>
      <c r="K46" s="22"/>
      <c r="L46" s="33"/>
      <c r="M46" s="33"/>
      <c r="N46" s="22"/>
      <c r="O46" s="22"/>
      <c r="P46" s="22"/>
      <c r="Q46" s="23"/>
    </row>
    <row r="47" spans="1:18" ht="8.4" customHeight="1" thickBot="1" x14ac:dyDescent="0.35">
      <c r="A47" s="25"/>
      <c r="B47" s="44"/>
      <c r="C47" s="33"/>
      <c r="D47" s="33"/>
      <c r="E47" s="33"/>
      <c r="F47" s="33"/>
      <c r="G47" s="33"/>
      <c r="H47" s="33"/>
      <c r="I47" s="33"/>
      <c r="J47" s="24"/>
      <c r="K47" s="22"/>
      <c r="L47" s="33"/>
      <c r="M47" s="33"/>
      <c r="N47" s="22"/>
      <c r="O47" s="22"/>
      <c r="P47" s="22"/>
      <c r="Q47" s="23"/>
    </row>
    <row r="48" spans="1:18" ht="13.2" customHeight="1" x14ac:dyDescent="0.3">
      <c r="A48" s="3" t="s">
        <v>58</v>
      </c>
      <c r="B48" s="40"/>
      <c r="C48" s="16"/>
      <c r="D48" s="16"/>
      <c r="E48" s="16"/>
      <c r="F48" s="16"/>
      <c r="G48" s="16"/>
      <c r="H48" s="16"/>
      <c r="I48" s="17"/>
      <c r="J48" s="18"/>
      <c r="K48" s="19"/>
      <c r="L48" s="43"/>
      <c r="M48" s="43"/>
      <c r="N48" s="16"/>
      <c r="O48" s="16"/>
      <c r="P48" s="16"/>
      <c r="Q48" s="17"/>
      <c r="R48" t="s">
        <v>59</v>
      </c>
    </row>
    <row r="49" spans="1:18" ht="15.6" x14ac:dyDescent="0.3">
      <c r="A49" s="20" t="s">
        <v>60</v>
      </c>
      <c r="B49" s="26"/>
      <c r="C49" s="22"/>
      <c r="D49" s="22"/>
      <c r="E49" s="22"/>
      <c r="F49" s="22"/>
      <c r="G49" s="22"/>
      <c r="H49" s="22"/>
      <c r="I49" s="23"/>
      <c r="J49" s="42"/>
      <c r="K49" s="30"/>
      <c r="L49" s="31"/>
      <c r="M49" s="31"/>
      <c r="N49" s="31"/>
      <c r="O49" s="31"/>
      <c r="P49" s="31"/>
      <c r="Q49" s="32"/>
      <c r="R49" t="s">
        <v>61</v>
      </c>
    </row>
    <row r="50" spans="1:18" ht="7.2" customHeight="1" x14ac:dyDescent="0.3">
      <c r="A50" s="20"/>
      <c r="B50" s="26"/>
      <c r="C50" s="22"/>
      <c r="D50" s="22"/>
      <c r="E50" s="22"/>
      <c r="F50" s="22"/>
      <c r="G50" s="22"/>
      <c r="H50" s="22"/>
      <c r="I50" s="23"/>
      <c r="J50" s="42"/>
      <c r="K50" s="30"/>
      <c r="L50" s="31"/>
      <c r="M50" s="31"/>
      <c r="N50" s="31"/>
      <c r="O50" s="31"/>
      <c r="P50" s="31"/>
      <c r="Q50" s="32"/>
    </row>
    <row r="51" spans="1:18" ht="15.6" x14ac:dyDescent="0.3">
      <c r="A51" s="25" t="s">
        <v>45</v>
      </c>
      <c r="B51" s="26">
        <v>4</v>
      </c>
      <c r="C51" s="27"/>
      <c r="D51" s="27"/>
      <c r="E51" s="27"/>
      <c r="F51" s="27"/>
      <c r="G51" s="27"/>
      <c r="H51" s="27"/>
      <c r="I51" s="28"/>
      <c r="J51" s="29"/>
      <c r="K51" s="30">
        <f>+C51*$J51</f>
        <v>0</v>
      </c>
      <c r="L51" s="31">
        <f t="shared" ref="L51:Q51" si="6">+D51*$J51</f>
        <v>0</v>
      </c>
      <c r="M51" s="31">
        <f t="shared" si="6"/>
        <v>0</v>
      </c>
      <c r="N51" s="31">
        <f t="shared" si="6"/>
        <v>0</v>
      </c>
      <c r="O51" s="31">
        <f t="shared" si="6"/>
        <v>0</v>
      </c>
      <c r="P51" s="31">
        <f t="shared" si="6"/>
        <v>0</v>
      </c>
      <c r="Q51" s="32">
        <f t="shared" si="6"/>
        <v>0</v>
      </c>
    </row>
    <row r="52" spans="1:18" ht="15.6" x14ac:dyDescent="0.3">
      <c r="A52" s="25" t="s">
        <v>62</v>
      </c>
      <c r="B52" s="26">
        <v>0</v>
      </c>
      <c r="C52" s="22"/>
      <c r="D52" s="22"/>
      <c r="E52" s="22"/>
      <c r="F52" s="22"/>
      <c r="G52" s="22"/>
      <c r="H52" s="22"/>
      <c r="I52" s="23"/>
      <c r="J52" s="42"/>
      <c r="K52" s="30"/>
      <c r="L52" s="31"/>
      <c r="M52" s="31"/>
      <c r="N52" s="31"/>
      <c r="O52" s="31"/>
      <c r="P52" s="31"/>
      <c r="Q52" s="32"/>
    </row>
    <row r="53" spans="1:18" ht="8.4" customHeight="1" thickBot="1" x14ac:dyDescent="0.35">
      <c r="A53" s="34"/>
      <c r="B53" s="45"/>
      <c r="C53" s="36"/>
      <c r="D53" s="36"/>
      <c r="E53" s="36"/>
      <c r="F53" s="36"/>
      <c r="G53" s="36"/>
      <c r="H53" s="36"/>
      <c r="I53" s="37"/>
      <c r="J53" s="38"/>
      <c r="K53" s="34"/>
      <c r="L53" s="39"/>
      <c r="M53" s="39"/>
      <c r="N53" s="36"/>
      <c r="O53" s="36"/>
      <c r="P53" s="36"/>
      <c r="Q53" s="37"/>
    </row>
    <row r="54" spans="1:18" ht="18.600000000000001" thickBot="1" x14ac:dyDescent="0.4">
      <c r="A54" s="49" t="s">
        <v>63</v>
      </c>
      <c r="B54" s="50"/>
      <c r="C54" s="51">
        <f t="shared" ref="C54:I54" si="7">SUM(C8:C53)</f>
        <v>0</v>
      </c>
      <c r="D54" s="51">
        <f t="shared" si="7"/>
        <v>4</v>
      </c>
      <c r="E54" s="51">
        <f t="shared" si="7"/>
        <v>2</v>
      </c>
      <c r="F54" s="51">
        <f t="shared" si="7"/>
        <v>4</v>
      </c>
      <c r="G54" s="51">
        <f t="shared" si="7"/>
        <v>0</v>
      </c>
      <c r="H54" s="51">
        <f t="shared" si="7"/>
        <v>4</v>
      </c>
      <c r="I54" s="51">
        <f t="shared" si="7"/>
        <v>2</v>
      </c>
      <c r="J54" s="51"/>
      <c r="K54" s="51">
        <f t="shared" ref="K54:Q54" si="8">SUM(K8:K53)</f>
        <v>0</v>
      </c>
      <c r="L54" s="51">
        <f t="shared" si="8"/>
        <v>20</v>
      </c>
      <c r="M54" s="51">
        <f t="shared" si="8"/>
        <v>10</v>
      </c>
      <c r="N54" s="51">
        <f t="shared" si="8"/>
        <v>20</v>
      </c>
      <c r="O54" s="51">
        <f t="shared" si="8"/>
        <v>0</v>
      </c>
      <c r="P54" s="51">
        <f t="shared" si="8"/>
        <v>20</v>
      </c>
      <c r="Q54" s="52">
        <f t="shared" si="8"/>
        <v>10</v>
      </c>
    </row>
    <row r="56" spans="1:18" ht="15.6" x14ac:dyDescent="0.3">
      <c r="A56" s="22" t="s">
        <v>64</v>
      </c>
    </row>
    <row r="57" spans="1:18" ht="15.6" x14ac:dyDescent="0.3">
      <c r="A57" s="22" t="s">
        <v>65</v>
      </c>
    </row>
    <row r="58" spans="1:18" ht="15.6" x14ac:dyDescent="0.3">
      <c r="A58" s="22" t="s">
        <v>66</v>
      </c>
    </row>
    <row r="59" spans="1:18" ht="15.6" x14ac:dyDescent="0.3">
      <c r="A59" s="22" t="s">
        <v>67</v>
      </c>
    </row>
    <row r="60" spans="1:18" ht="15.6" x14ac:dyDescent="0.3">
      <c r="A60" s="163" t="s">
        <v>68</v>
      </c>
      <c r="B60" s="163"/>
      <c r="C60" s="163"/>
      <c r="D60" s="163"/>
      <c r="E60" s="163"/>
      <c r="F60" s="163"/>
      <c r="G60" s="163"/>
      <c r="H60" s="163"/>
      <c r="I60" s="163"/>
      <c r="J60" s="163"/>
    </row>
    <row r="61" spans="1:18" ht="15.6" x14ac:dyDescent="0.3">
      <c r="A61" s="22" t="s">
        <v>69</v>
      </c>
    </row>
    <row r="62" spans="1:18" ht="15.6" x14ac:dyDescent="0.3">
      <c r="A62" s="22" t="s">
        <v>70</v>
      </c>
    </row>
    <row r="63" spans="1:18" ht="15.6" x14ac:dyDescent="0.3">
      <c r="A63" s="22" t="s">
        <v>71</v>
      </c>
    </row>
    <row r="64" spans="1:18" ht="15.6" x14ac:dyDescent="0.3">
      <c r="A64" s="22" t="s">
        <v>72</v>
      </c>
    </row>
    <row r="65" spans="1:1" ht="15.6" x14ac:dyDescent="0.3">
      <c r="A65" s="22" t="s">
        <v>73</v>
      </c>
    </row>
    <row r="66" spans="1:1" ht="15.6" x14ac:dyDescent="0.3">
      <c r="A66" s="22" t="s">
        <v>74</v>
      </c>
    </row>
    <row r="67" spans="1:1" ht="15.6" x14ac:dyDescent="0.3">
      <c r="A67" s="22" t="s">
        <v>75</v>
      </c>
    </row>
  </sheetData>
  <mergeCells count="4">
    <mergeCell ref="A60:J60"/>
    <mergeCell ref="A1:Q1"/>
    <mergeCell ref="C3:I3"/>
    <mergeCell ref="K3:Q3"/>
  </mergeCells>
  <pageMargins left="0.45" right="0.7" top="0.25" bottom="0.25" header="0.3" footer="0.05"/>
  <pageSetup scale="62"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AB6F-EEEE-4A3E-AE66-101B4780BB02}">
  <sheetPr>
    <pageSetUpPr fitToPage="1"/>
  </sheetPr>
  <dimension ref="A1:Q64"/>
  <sheetViews>
    <sheetView topLeftCell="A2" workbookViewId="0">
      <selection activeCell="A26" sqref="A26"/>
    </sheetView>
  </sheetViews>
  <sheetFormatPr defaultRowHeight="14.4" x14ac:dyDescent="0.3"/>
  <cols>
    <col min="1" max="1" width="92.88671875" customWidth="1"/>
    <col min="2" max="2" width="4.5546875" customWidth="1"/>
    <col min="3" max="3" width="7.44140625" bestFit="1" customWidth="1"/>
    <col min="4" max="4" width="7.44140625" customWidth="1"/>
    <col min="5" max="5" width="6.6640625" bestFit="1" customWidth="1"/>
    <col min="6" max="6" width="7.21875" customWidth="1"/>
    <col min="7" max="7" width="6.6640625" bestFit="1" customWidth="1"/>
    <col min="8" max="8" width="7.44140625" bestFit="1" customWidth="1"/>
    <col min="9" max="9" width="7.6640625" bestFit="1" customWidth="1"/>
    <col min="10" max="10" width="9.5546875" customWidth="1"/>
    <col min="11" max="11" width="7.44140625" bestFit="1" customWidth="1"/>
    <col min="12" max="12" width="7.44140625" customWidth="1"/>
    <col min="13" max="13" width="6.6640625" bestFit="1" customWidth="1"/>
    <col min="14" max="14" width="5.6640625" bestFit="1" customWidth="1"/>
    <col min="15" max="15" width="6.6640625" bestFit="1" customWidth="1"/>
    <col min="16" max="16" width="7.44140625" bestFit="1" customWidth="1"/>
    <col min="17" max="17" width="7.6640625" bestFit="1" customWidth="1"/>
  </cols>
  <sheetData>
    <row r="1" spans="1:17" ht="23.4" x14ac:dyDescent="0.45">
      <c r="A1" s="162" t="s">
        <v>170</v>
      </c>
      <c r="B1" s="162"/>
      <c r="C1" s="162"/>
      <c r="D1" s="162"/>
      <c r="E1" s="162"/>
      <c r="F1" s="162"/>
      <c r="G1" s="162"/>
      <c r="H1" s="162"/>
      <c r="I1" s="162"/>
      <c r="J1" s="162"/>
      <c r="K1" s="162"/>
      <c r="L1" s="162"/>
      <c r="M1" s="162"/>
      <c r="N1" s="162"/>
      <c r="O1" s="162"/>
      <c r="P1" s="162"/>
      <c r="Q1" s="162"/>
    </row>
    <row r="3" spans="1:17" ht="21.6" thickBot="1" x14ac:dyDescent="0.45">
      <c r="A3" s="1"/>
      <c r="B3" s="1"/>
      <c r="C3" s="164" t="s">
        <v>0</v>
      </c>
      <c r="D3" s="164"/>
      <c r="E3" s="164"/>
      <c r="F3" s="164"/>
      <c r="G3" s="164"/>
      <c r="H3" s="164"/>
      <c r="I3" s="164"/>
      <c r="J3" s="8" t="s">
        <v>1</v>
      </c>
      <c r="K3" s="164" t="s">
        <v>2</v>
      </c>
      <c r="L3" s="164"/>
      <c r="M3" s="164"/>
      <c r="N3" s="164"/>
      <c r="O3" s="164"/>
      <c r="P3" s="164"/>
      <c r="Q3" s="164"/>
    </row>
    <row r="4" spans="1:17" ht="15.6" x14ac:dyDescent="0.3">
      <c r="C4" s="3" t="s">
        <v>7</v>
      </c>
      <c r="D4" s="4" t="s">
        <v>3</v>
      </c>
      <c r="E4" s="5" t="s">
        <v>4</v>
      </c>
      <c r="F4" s="5"/>
      <c r="G4" s="5" t="s">
        <v>6</v>
      </c>
      <c r="H4" s="5" t="s">
        <v>5</v>
      </c>
      <c r="I4" s="6" t="s">
        <v>8</v>
      </c>
      <c r="J4" s="7"/>
      <c r="K4" s="3" t="s">
        <v>7</v>
      </c>
      <c r="L4" s="4" t="s">
        <v>3</v>
      </c>
      <c r="M4" s="5" t="s">
        <v>4</v>
      </c>
      <c r="N4" s="5"/>
      <c r="O4" s="5" t="s">
        <v>6</v>
      </c>
      <c r="P4" s="5" t="s">
        <v>5</v>
      </c>
      <c r="Q4" s="6" t="s">
        <v>8</v>
      </c>
    </row>
    <row r="5" spans="1:17" ht="24" thickBot="1" x14ac:dyDescent="0.5">
      <c r="A5" s="53" t="s">
        <v>9</v>
      </c>
      <c r="B5" s="8"/>
      <c r="C5" s="9" t="s">
        <v>15</v>
      </c>
      <c r="D5" s="10" t="s">
        <v>11</v>
      </c>
      <c r="E5" s="11" t="s">
        <v>12</v>
      </c>
      <c r="F5" s="11" t="s">
        <v>112</v>
      </c>
      <c r="G5" s="11" t="s">
        <v>14</v>
      </c>
      <c r="H5" s="11" t="s">
        <v>13</v>
      </c>
      <c r="I5" s="12" t="s">
        <v>16</v>
      </c>
      <c r="J5" s="13"/>
      <c r="K5" s="9" t="s">
        <v>15</v>
      </c>
      <c r="L5" s="10" t="s">
        <v>11</v>
      </c>
      <c r="M5" s="11" t="s">
        <v>12</v>
      </c>
      <c r="N5" s="11" t="s">
        <v>112</v>
      </c>
      <c r="O5" s="11" t="s">
        <v>14</v>
      </c>
      <c r="P5" s="11" t="s">
        <v>13</v>
      </c>
      <c r="Q5" s="12" t="s">
        <v>16</v>
      </c>
    </row>
    <row r="6" spans="1:17" ht="18" x14ac:dyDescent="0.35">
      <c r="A6" s="54" t="s">
        <v>76</v>
      </c>
      <c r="B6" s="55" t="s">
        <v>18</v>
      </c>
      <c r="C6" s="56"/>
      <c r="D6" s="56"/>
      <c r="E6" s="56"/>
      <c r="F6" s="56"/>
      <c r="G6" s="56"/>
      <c r="H6" s="56"/>
      <c r="I6" s="57"/>
      <c r="J6" s="58"/>
      <c r="K6" s="58"/>
      <c r="L6" s="56"/>
      <c r="M6" s="56"/>
      <c r="N6" s="56"/>
      <c r="O6" s="56"/>
      <c r="P6" s="56"/>
      <c r="Q6" s="57"/>
    </row>
    <row r="7" spans="1:17" ht="18" x14ac:dyDescent="0.35">
      <c r="A7" s="59" t="s">
        <v>77</v>
      </c>
      <c r="B7" s="60"/>
      <c r="C7" s="61"/>
      <c r="D7" s="61"/>
      <c r="E7" s="61"/>
      <c r="F7" s="61"/>
      <c r="G7" s="61"/>
      <c r="H7" s="61"/>
      <c r="I7" s="62"/>
      <c r="J7" s="63"/>
      <c r="K7" s="63"/>
      <c r="L7" s="85"/>
      <c r="M7" s="85"/>
      <c r="N7" s="85"/>
      <c r="O7" s="85"/>
      <c r="P7" s="85"/>
      <c r="Q7" s="62"/>
    </row>
    <row r="8" spans="1:17" ht="21" customHeight="1" x14ac:dyDescent="0.35">
      <c r="A8" s="59" t="s">
        <v>78</v>
      </c>
      <c r="B8" s="60"/>
      <c r="C8" s="61"/>
      <c r="D8" s="61"/>
      <c r="E8" s="61"/>
      <c r="F8" s="61"/>
      <c r="G8" s="61"/>
      <c r="H8" s="61"/>
      <c r="I8" s="62"/>
      <c r="J8" s="63"/>
      <c r="K8" s="63"/>
      <c r="L8" s="85"/>
      <c r="M8" s="85"/>
      <c r="N8" s="85"/>
      <c r="O8" s="85"/>
      <c r="P8" s="85"/>
      <c r="Q8" s="62"/>
    </row>
    <row r="9" spans="1:17" ht="8.4" customHeight="1" x14ac:dyDescent="0.35">
      <c r="A9" s="59"/>
      <c r="B9" s="60"/>
      <c r="C9" s="61"/>
      <c r="D9" s="61"/>
      <c r="E9" s="61"/>
      <c r="F9" s="61"/>
      <c r="G9" s="61"/>
      <c r="H9" s="61"/>
      <c r="I9" s="62"/>
      <c r="J9" s="63"/>
      <c r="K9" s="63"/>
      <c r="L9" s="85"/>
      <c r="M9" s="85"/>
      <c r="N9" s="85"/>
      <c r="O9" s="85"/>
      <c r="P9" s="85"/>
      <c r="Q9" s="62"/>
    </row>
    <row r="10" spans="1:17" ht="18" x14ac:dyDescent="0.35">
      <c r="A10" s="64" t="s">
        <v>79</v>
      </c>
      <c r="B10" s="65">
        <v>4</v>
      </c>
      <c r="C10" s="61"/>
      <c r="D10" s="61"/>
      <c r="E10" s="61"/>
      <c r="F10" s="61"/>
      <c r="G10" s="61"/>
      <c r="H10" s="61"/>
      <c r="I10" s="62"/>
      <c r="J10" s="63"/>
      <c r="K10" s="63"/>
      <c r="L10" s="85"/>
      <c r="M10" s="85"/>
      <c r="N10" s="85"/>
      <c r="O10" s="85"/>
      <c r="P10" s="85"/>
      <c r="Q10" s="62"/>
    </row>
    <row r="11" spans="1:17" ht="18" x14ac:dyDescent="0.35">
      <c r="A11" s="64" t="s">
        <v>80</v>
      </c>
      <c r="B11" s="65"/>
      <c r="C11" s="61"/>
      <c r="D11" s="61"/>
      <c r="E11" s="61"/>
      <c r="F11" s="61"/>
      <c r="G11" s="61"/>
      <c r="H11" s="61"/>
      <c r="I11" s="62"/>
      <c r="J11" s="63"/>
      <c r="K11" s="63"/>
      <c r="L11" s="85"/>
      <c r="M11" s="85"/>
      <c r="N11" s="85"/>
      <c r="O11" s="85"/>
      <c r="P11" s="85"/>
      <c r="Q11" s="62"/>
    </row>
    <row r="12" spans="1:17" ht="18" x14ac:dyDescent="0.35">
      <c r="A12" s="64" t="s">
        <v>81</v>
      </c>
      <c r="B12" s="65">
        <v>2</v>
      </c>
      <c r="C12" s="66"/>
      <c r="D12" s="66"/>
      <c r="E12" s="66"/>
      <c r="F12" s="66"/>
      <c r="G12" s="66"/>
      <c r="H12" s="66"/>
      <c r="I12" s="67"/>
      <c r="J12" s="84"/>
      <c r="K12" s="68">
        <f t="shared" ref="K12:Q12" si="0">+C12*$J12</f>
        <v>0</v>
      </c>
      <c r="L12" s="86">
        <f t="shared" si="0"/>
        <v>0</v>
      </c>
      <c r="M12" s="86">
        <f t="shared" si="0"/>
        <v>0</v>
      </c>
      <c r="N12" s="86">
        <f t="shared" si="0"/>
        <v>0</v>
      </c>
      <c r="O12" s="86">
        <f t="shared" si="0"/>
        <v>0</v>
      </c>
      <c r="P12" s="86">
        <f t="shared" si="0"/>
        <v>0</v>
      </c>
      <c r="Q12" s="74">
        <f t="shared" si="0"/>
        <v>0</v>
      </c>
    </row>
    <row r="13" spans="1:17" ht="18" x14ac:dyDescent="0.35">
      <c r="A13" s="63" t="s">
        <v>82</v>
      </c>
      <c r="B13" s="65">
        <v>0</v>
      </c>
      <c r="C13" s="61"/>
      <c r="D13" s="61"/>
      <c r="E13" s="61"/>
      <c r="F13" s="61"/>
      <c r="G13" s="61"/>
      <c r="H13" s="61"/>
      <c r="I13" s="62"/>
      <c r="J13" s="63"/>
      <c r="K13" s="63"/>
      <c r="L13" s="85"/>
      <c r="M13" s="85"/>
      <c r="N13" s="85"/>
      <c r="O13" s="85"/>
      <c r="P13" s="85"/>
      <c r="Q13" s="62"/>
    </row>
    <row r="14" spans="1:17" ht="8.4" customHeight="1" thickBot="1" x14ac:dyDescent="0.4">
      <c r="A14" s="63"/>
      <c r="B14" s="65"/>
      <c r="C14" s="69"/>
      <c r="D14" s="69"/>
      <c r="E14" s="69"/>
      <c r="F14" s="69"/>
      <c r="G14" s="69"/>
      <c r="H14" s="69"/>
      <c r="I14" s="70"/>
      <c r="J14" s="71"/>
      <c r="K14" s="71"/>
      <c r="L14" s="69"/>
      <c r="M14" s="69"/>
      <c r="N14" s="69"/>
      <c r="O14" s="69"/>
      <c r="P14" s="69"/>
      <c r="Q14" s="70"/>
    </row>
    <row r="15" spans="1:17" ht="16.95" customHeight="1" x14ac:dyDescent="0.35">
      <c r="A15" s="54" t="s">
        <v>83</v>
      </c>
      <c r="B15" s="55" t="s">
        <v>18</v>
      </c>
      <c r="C15" s="61"/>
      <c r="D15" s="61"/>
      <c r="E15" s="61"/>
      <c r="F15" s="61"/>
      <c r="G15" s="61"/>
      <c r="H15" s="61"/>
      <c r="I15" s="62"/>
      <c r="J15" s="63"/>
      <c r="K15" s="63"/>
      <c r="L15" s="85"/>
      <c r="M15" s="85"/>
      <c r="N15" s="85"/>
      <c r="O15" s="85"/>
      <c r="P15" s="85"/>
      <c r="Q15" s="62"/>
    </row>
    <row r="16" spans="1:17" ht="19.95" customHeight="1" x14ac:dyDescent="0.35">
      <c r="A16" s="59" t="s">
        <v>84</v>
      </c>
      <c r="B16" s="65"/>
      <c r="C16" s="61"/>
      <c r="D16" s="61"/>
      <c r="E16" s="61"/>
      <c r="F16" s="61"/>
      <c r="G16" s="61"/>
      <c r="H16" s="61"/>
      <c r="I16" s="62"/>
      <c r="J16" s="63"/>
      <c r="K16" s="63"/>
      <c r="L16" s="85"/>
      <c r="M16" s="85"/>
      <c r="N16" s="85"/>
      <c r="O16" s="85"/>
      <c r="P16" s="85"/>
      <c r="Q16" s="62"/>
    </row>
    <row r="17" spans="1:17" ht="6.6" customHeight="1" x14ac:dyDescent="0.35">
      <c r="A17" s="59"/>
      <c r="B17" s="65"/>
      <c r="C17" s="61"/>
      <c r="D17" s="61"/>
      <c r="E17" s="61"/>
      <c r="F17" s="61"/>
      <c r="G17" s="61"/>
      <c r="H17" s="61"/>
      <c r="I17" s="62"/>
      <c r="J17" s="63"/>
      <c r="K17" s="63"/>
      <c r="L17" s="85"/>
      <c r="M17" s="85"/>
      <c r="N17" s="85"/>
      <c r="O17" s="85"/>
      <c r="P17" s="85"/>
      <c r="Q17" s="62"/>
    </row>
    <row r="18" spans="1:17" ht="16.95" customHeight="1" x14ac:dyDescent="0.35">
      <c r="A18" s="63" t="s">
        <v>85</v>
      </c>
      <c r="B18" s="65">
        <v>4</v>
      </c>
      <c r="C18" s="66"/>
      <c r="D18" s="66"/>
      <c r="E18" s="66"/>
      <c r="F18" s="66"/>
      <c r="G18" s="66"/>
      <c r="H18" s="66"/>
      <c r="I18" s="67"/>
      <c r="J18" s="84"/>
      <c r="K18" s="68">
        <f>+C18*$J18</f>
        <v>0</v>
      </c>
      <c r="L18" s="86">
        <f>+D18*$J18</f>
        <v>0</v>
      </c>
      <c r="M18" s="86">
        <f>+E18*$J18</f>
        <v>0</v>
      </c>
      <c r="N18" s="86">
        <f>+F18*$J18</f>
        <v>0</v>
      </c>
      <c r="O18" s="86">
        <f>+G18*$J18</f>
        <v>0</v>
      </c>
      <c r="P18" s="86">
        <f t="shared" ref="P18:Q18" si="1">+H18*$J18</f>
        <v>0</v>
      </c>
      <c r="Q18" s="74">
        <f t="shared" si="1"/>
        <v>0</v>
      </c>
    </row>
    <row r="19" spans="1:17" ht="16.95" customHeight="1" x14ac:dyDescent="0.35">
      <c r="A19" s="63" t="s">
        <v>86</v>
      </c>
      <c r="B19" s="65">
        <v>2</v>
      </c>
      <c r="C19" s="61"/>
      <c r="D19" s="61"/>
      <c r="E19" s="61"/>
      <c r="F19" s="61"/>
      <c r="G19" s="61"/>
      <c r="H19" s="61"/>
      <c r="I19" s="62"/>
      <c r="J19" s="77"/>
      <c r="K19" s="63"/>
      <c r="L19" s="85"/>
      <c r="M19" s="85"/>
      <c r="N19" s="85"/>
      <c r="O19" s="85"/>
      <c r="P19" s="85"/>
      <c r="Q19" s="62"/>
    </row>
    <row r="20" spans="1:17" ht="16.95" customHeight="1" x14ac:dyDescent="0.35">
      <c r="A20" s="63" t="s">
        <v>87</v>
      </c>
      <c r="B20" s="65">
        <v>0</v>
      </c>
      <c r="C20" s="61"/>
      <c r="D20" s="61"/>
      <c r="E20" s="61"/>
      <c r="F20" s="61"/>
      <c r="G20" s="61"/>
      <c r="H20" s="61"/>
      <c r="I20" s="62"/>
      <c r="J20" s="63"/>
      <c r="K20" s="63"/>
      <c r="L20" s="85"/>
      <c r="M20" s="85"/>
      <c r="N20" s="85"/>
      <c r="O20" s="85"/>
      <c r="P20" s="85"/>
      <c r="Q20" s="62"/>
    </row>
    <row r="21" spans="1:17" ht="8.4" customHeight="1" thickBot="1" x14ac:dyDescent="0.4">
      <c r="A21" s="71"/>
      <c r="B21" s="72"/>
      <c r="C21" s="61"/>
      <c r="D21" s="61"/>
      <c r="E21" s="61"/>
      <c r="F21" s="61"/>
      <c r="G21" s="61"/>
      <c r="H21" s="61"/>
      <c r="I21" s="62"/>
      <c r="J21" s="63"/>
      <c r="K21" s="63"/>
      <c r="L21" s="85"/>
      <c r="M21" s="85"/>
      <c r="N21" s="85"/>
      <c r="O21" s="85"/>
      <c r="P21" s="85"/>
      <c r="Q21" s="62"/>
    </row>
    <row r="22" spans="1:17" ht="18" x14ac:dyDescent="0.35">
      <c r="A22" s="73" t="s">
        <v>88</v>
      </c>
      <c r="B22" s="60" t="s">
        <v>18</v>
      </c>
      <c r="C22" s="58"/>
      <c r="D22" s="56"/>
      <c r="E22" s="56"/>
      <c r="F22" s="56"/>
      <c r="G22" s="56"/>
      <c r="H22" s="56"/>
      <c r="I22" s="57"/>
      <c r="J22" s="58"/>
      <c r="K22" s="58"/>
      <c r="L22" s="56"/>
      <c r="M22" s="56"/>
      <c r="N22" s="56"/>
      <c r="O22" s="56"/>
      <c r="P22" s="56"/>
      <c r="Q22" s="57"/>
    </row>
    <row r="23" spans="1:17" ht="18" x14ac:dyDescent="0.35">
      <c r="A23" s="73" t="s">
        <v>89</v>
      </c>
      <c r="B23" s="60"/>
      <c r="C23" s="63"/>
      <c r="D23" s="85"/>
      <c r="E23" s="85"/>
      <c r="F23" s="85"/>
      <c r="G23" s="85"/>
      <c r="H23" s="85"/>
      <c r="I23" s="62"/>
      <c r="J23" s="63"/>
      <c r="K23" s="63"/>
      <c r="L23" s="85"/>
      <c r="M23" s="85"/>
      <c r="N23" s="85"/>
      <c r="O23" s="85"/>
      <c r="P23" s="85"/>
      <c r="Q23" s="62"/>
    </row>
    <row r="24" spans="1:17" ht="9.6" customHeight="1" x14ac:dyDescent="0.35">
      <c r="A24" s="59"/>
      <c r="B24" s="60"/>
      <c r="C24" s="63"/>
      <c r="D24" s="85"/>
      <c r="E24" s="85"/>
      <c r="F24" s="85"/>
      <c r="G24" s="85"/>
      <c r="H24" s="85"/>
      <c r="I24" s="62"/>
      <c r="J24" s="63"/>
      <c r="K24" s="63"/>
      <c r="L24" s="85"/>
      <c r="M24" s="85"/>
      <c r="N24" s="85"/>
      <c r="O24" s="85"/>
      <c r="P24" s="85"/>
      <c r="Q24" s="62"/>
    </row>
    <row r="25" spans="1:17" ht="18" x14ac:dyDescent="0.35">
      <c r="A25" s="63" t="s">
        <v>85</v>
      </c>
      <c r="B25" s="65">
        <v>4</v>
      </c>
      <c r="C25" s="84"/>
      <c r="D25" s="92"/>
      <c r="E25" s="92"/>
      <c r="F25" s="92"/>
      <c r="G25" s="92"/>
      <c r="H25" s="92"/>
      <c r="I25" s="67"/>
      <c r="J25" s="84"/>
      <c r="K25" s="68">
        <f t="shared" ref="K25:Q25" si="2">+C25*$J25</f>
        <v>0</v>
      </c>
      <c r="L25" s="86">
        <f t="shared" si="2"/>
        <v>0</v>
      </c>
      <c r="M25" s="86">
        <f t="shared" si="2"/>
        <v>0</v>
      </c>
      <c r="N25" s="86">
        <f t="shared" si="2"/>
        <v>0</v>
      </c>
      <c r="O25" s="86">
        <f t="shared" si="2"/>
        <v>0</v>
      </c>
      <c r="P25" s="86">
        <f t="shared" si="2"/>
        <v>0</v>
      </c>
      <c r="Q25" s="74">
        <f t="shared" si="2"/>
        <v>0</v>
      </c>
    </row>
    <row r="26" spans="1:17" ht="18" x14ac:dyDescent="0.35">
      <c r="A26" s="63" t="s">
        <v>90</v>
      </c>
      <c r="B26" s="65">
        <v>2</v>
      </c>
      <c r="C26" s="77"/>
      <c r="D26" s="93"/>
      <c r="E26" s="93"/>
      <c r="F26" s="93"/>
      <c r="G26" s="93"/>
      <c r="H26" s="93"/>
      <c r="I26" s="65"/>
      <c r="J26" s="77"/>
      <c r="K26" s="68"/>
      <c r="L26" s="86"/>
      <c r="M26" s="86"/>
      <c r="N26" s="86"/>
      <c r="O26" s="86"/>
      <c r="P26" s="86"/>
      <c r="Q26" s="74"/>
    </row>
    <row r="27" spans="1:17" ht="18" x14ac:dyDescent="0.35">
      <c r="A27" s="63" t="s">
        <v>87</v>
      </c>
      <c r="B27" s="65">
        <v>0</v>
      </c>
      <c r="C27" s="96"/>
      <c r="D27" s="87"/>
      <c r="E27" s="87"/>
      <c r="F27" s="87"/>
      <c r="G27" s="87"/>
      <c r="H27" s="87"/>
      <c r="I27" s="62"/>
      <c r="J27" s="63"/>
      <c r="K27" s="63"/>
      <c r="L27" s="87"/>
      <c r="M27" s="87"/>
      <c r="N27" s="87"/>
      <c r="O27" s="87"/>
      <c r="P27" s="87"/>
      <c r="Q27" s="76"/>
    </row>
    <row r="28" spans="1:17" ht="10.95" customHeight="1" thickBot="1" x14ac:dyDescent="0.4">
      <c r="A28" s="71"/>
      <c r="B28" s="72"/>
      <c r="C28" s="71"/>
      <c r="D28" s="69"/>
      <c r="E28" s="69"/>
      <c r="F28" s="69"/>
      <c r="G28" s="69"/>
      <c r="H28" s="69"/>
      <c r="I28" s="70"/>
      <c r="J28" s="71"/>
      <c r="K28" s="71"/>
      <c r="L28" s="69"/>
      <c r="M28" s="69"/>
      <c r="N28" s="69"/>
      <c r="O28" s="69"/>
      <c r="P28" s="69"/>
      <c r="Q28" s="70"/>
    </row>
    <row r="29" spans="1:17" ht="18" x14ac:dyDescent="0.35">
      <c r="A29" s="54" t="s">
        <v>91</v>
      </c>
      <c r="B29" s="55" t="s">
        <v>18</v>
      </c>
      <c r="C29" s="85"/>
      <c r="D29" s="85"/>
      <c r="E29" s="85"/>
      <c r="F29" s="85"/>
      <c r="G29" s="85"/>
      <c r="H29" s="85"/>
      <c r="I29" s="85"/>
      <c r="J29" s="58"/>
      <c r="K29" s="58"/>
      <c r="L29" s="56"/>
      <c r="M29" s="56"/>
      <c r="N29" s="56"/>
      <c r="O29" s="56"/>
      <c r="P29" s="56"/>
      <c r="Q29" s="57"/>
    </row>
    <row r="30" spans="1:17" ht="16.95" customHeight="1" x14ac:dyDescent="0.35">
      <c r="A30" s="59" t="s">
        <v>92</v>
      </c>
      <c r="B30" s="60"/>
      <c r="C30" s="61"/>
      <c r="D30" s="61"/>
      <c r="E30" s="85"/>
      <c r="F30" s="85"/>
      <c r="G30" s="61"/>
      <c r="H30" s="61"/>
      <c r="I30" s="61"/>
      <c r="J30" s="63"/>
      <c r="K30" s="63"/>
      <c r="L30" s="85"/>
      <c r="M30" s="85"/>
      <c r="N30" s="85"/>
      <c r="O30" s="85"/>
      <c r="P30" s="85"/>
      <c r="Q30" s="62"/>
    </row>
    <row r="31" spans="1:17" ht="8.4" customHeight="1" x14ac:dyDescent="0.35">
      <c r="A31" s="63"/>
      <c r="B31" s="62"/>
      <c r="C31" s="61"/>
      <c r="D31" s="61"/>
      <c r="E31" s="85"/>
      <c r="F31" s="85"/>
      <c r="G31" s="61"/>
      <c r="H31" s="61"/>
      <c r="I31" s="61"/>
      <c r="J31" s="63"/>
      <c r="K31" s="63"/>
      <c r="L31" s="85"/>
      <c r="M31" s="85"/>
      <c r="N31" s="85"/>
      <c r="O31" s="85"/>
      <c r="P31" s="85"/>
      <c r="Q31" s="62"/>
    </row>
    <row r="32" spans="1:17" ht="18" x14ac:dyDescent="0.35">
      <c r="A32" s="63" t="s">
        <v>93</v>
      </c>
      <c r="B32" s="65">
        <v>4</v>
      </c>
      <c r="C32" s="66"/>
      <c r="D32" s="66"/>
      <c r="E32" s="92"/>
      <c r="F32" s="92"/>
      <c r="G32" s="66"/>
      <c r="H32" s="66"/>
      <c r="I32" s="67"/>
      <c r="J32" s="84"/>
      <c r="K32" s="68">
        <f>+C32*$J32</f>
        <v>0</v>
      </c>
      <c r="L32" s="86">
        <f>+D32*$J32</f>
        <v>0</v>
      </c>
      <c r="M32" s="86">
        <f>+E32*$J32</f>
        <v>0</v>
      </c>
      <c r="N32" s="86">
        <f>+F32*$J32</f>
        <v>0</v>
      </c>
      <c r="O32" s="86">
        <f>+G32*$J32</f>
        <v>0</v>
      </c>
      <c r="P32" s="86">
        <f t="shared" ref="P32:Q32" si="3">+H32*$J32</f>
        <v>0</v>
      </c>
      <c r="Q32" s="74">
        <f t="shared" si="3"/>
        <v>0</v>
      </c>
    </row>
    <row r="33" spans="1:17" ht="18" x14ac:dyDescent="0.35">
      <c r="A33" s="63" t="s">
        <v>94</v>
      </c>
      <c r="B33" s="65">
        <v>2</v>
      </c>
      <c r="C33" s="75"/>
      <c r="D33" s="75"/>
      <c r="E33" s="93"/>
      <c r="F33" s="93"/>
      <c r="G33" s="75"/>
      <c r="H33" s="75"/>
      <c r="I33" s="75"/>
      <c r="J33" s="77"/>
      <c r="K33" s="63"/>
      <c r="L33" s="85"/>
      <c r="M33" s="85"/>
      <c r="N33" s="85"/>
      <c r="O33" s="85"/>
      <c r="P33" s="85"/>
      <c r="Q33" s="62"/>
    </row>
    <row r="34" spans="1:17" ht="18" x14ac:dyDescent="0.35">
      <c r="A34" s="63" t="s">
        <v>95</v>
      </c>
      <c r="B34" s="65">
        <v>0</v>
      </c>
      <c r="C34" s="75"/>
      <c r="D34" s="75"/>
      <c r="E34" s="93"/>
      <c r="F34" s="93"/>
      <c r="G34" s="75"/>
      <c r="H34" s="75"/>
      <c r="I34" s="75"/>
      <c r="J34" s="77"/>
      <c r="K34" s="63"/>
      <c r="L34" s="85"/>
      <c r="M34" s="85"/>
      <c r="N34" s="85"/>
      <c r="O34" s="85"/>
      <c r="P34" s="85"/>
      <c r="Q34" s="62"/>
    </row>
    <row r="35" spans="1:17" ht="8.4" customHeight="1" thickBot="1" x14ac:dyDescent="0.4">
      <c r="A35" s="71"/>
      <c r="B35" s="70"/>
      <c r="C35" s="93"/>
      <c r="D35" s="93"/>
      <c r="E35" s="93"/>
      <c r="F35" s="93"/>
      <c r="G35" s="93"/>
      <c r="H35" s="93"/>
      <c r="I35" s="93"/>
      <c r="J35" s="78"/>
      <c r="K35" s="71"/>
      <c r="L35" s="69"/>
      <c r="M35" s="69"/>
      <c r="N35" s="69"/>
      <c r="O35" s="69"/>
      <c r="P35" s="69"/>
      <c r="Q35" s="70"/>
    </row>
    <row r="36" spans="1:17" ht="18" x14ac:dyDescent="0.35">
      <c r="A36" s="54" t="s">
        <v>96</v>
      </c>
      <c r="B36" s="94" t="s">
        <v>18</v>
      </c>
      <c r="C36" s="80"/>
      <c r="D36" s="81"/>
      <c r="E36" s="81"/>
      <c r="F36" s="81"/>
      <c r="G36" s="81"/>
      <c r="H36" s="81"/>
      <c r="I36" s="95"/>
      <c r="J36" s="81"/>
      <c r="K36" s="58"/>
      <c r="L36" s="56"/>
      <c r="M36" s="56"/>
      <c r="N36" s="56"/>
      <c r="O36" s="56"/>
      <c r="P36" s="56"/>
      <c r="Q36" s="57"/>
    </row>
    <row r="37" spans="1:17" ht="18" x14ac:dyDescent="0.35">
      <c r="A37" s="59" t="s">
        <v>97</v>
      </c>
      <c r="B37" s="85"/>
      <c r="C37" s="77"/>
      <c r="D37" s="93"/>
      <c r="E37" s="93"/>
      <c r="F37" s="93"/>
      <c r="G37" s="93"/>
      <c r="H37" s="93"/>
      <c r="I37" s="65"/>
      <c r="J37" s="93"/>
      <c r="K37" s="63"/>
      <c r="L37" s="85"/>
      <c r="M37" s="85"/>
      <c r="N37" s="85"/>
      <c r="O37" s="85"/>
      <c r="P37" s="85"/>
      <c r="Q37" s="62"/>
    </row>
    <row r="38" spans="1:17" ht="7.2" customHeight="1" x14ac:dyDescent="0.35">
      <c r="A38" s="63"/>
      <c r="B38" s="85"/>
      <c r="C38" s="77"/>
      <c r="D38" s="93"/>
      <c r="E38" s="93"/>
      <c r="F38" s="93"/>
      <c r="G38" s="93"/>
      <c r="H38" s="93"/>
      <c r="I38" s="65"/>
      <c r="J38" s="93"/>
      <c r="K38" s="63"/>
      <c r="L38" s="85"/>
      <c r="M38" s="85"/>
      <c r="N38" s="85"/>
      <c r="O38" s="85"/>
      <c r="P38" s="85"/>
      <c r="Q38" s="62"/>
    </row>
    <row r="39" spans="1:17" ht="18" x14ac:dyDescent="0.35">
      <c r="A39" s="63" t="s">
        <v>93</v>
      </c>
      <c r="B39" s="93">
        <v>4</v>
      </c>
      <c r="C39" s="84"/>
      <c r="D39" s="92"/>
      <c r="E39" s="92"/>
      <c r="F39" s="92"/>
      <c r="G39" s="92"/>
      <c r="H39" s="92"/>
      <c r="I39" s="67"/>
      <c r="J39" s="92"/>
      <c r="K39" s="68">
        <f>+C39*$J39</f>
        <v>0</v>
      </c>
      <c r="L39" s="86">
        <f>+D39*$J39</f>
        <v>0</v>
      </c>
      <c r="M39" s="86">
        <f>+E39*$J39</f>
        <v>0</v>
      </c>
      <c r="N39" s="86">
        <f>+F39*$J39</f>
        <v>0</v>
      </c>
      <c r="O39" s="86">
        <f>+G39*$J39</f>
        <v>0</v>
      </c>
      <c r="P39" s="86">
        <f t="shared" ref="P39:Q39" si="4">+H39*$J39</f>
        <v>0</v>
      </c>
      <c r="Q39" s="74">
        <f t="shared" si="4"/>
        <v>0</v>
      </c>
    </row>
    <row r="40" spans="1:17" ht="18" x14ac:dyDescent="0.35">
      <c r="A40" s="63" t="s">
        <v>94</v>
      </c>
      <c r="B40" s="93">
        <v>2</v>
      </c>
      <c r="C40" s="77"/>
      <c r="D40" s="93"/>
      <c r="E40" s="93"/>
      <c r="F40" s="93"/>
      <c r="G40" s="93"/>
      <c r="H40" s="93"/>
      <c r="I40" s="65"/>
      <c r="J40" s="93"/>
      <c r="K40" s="68"/>
      <c r="L40" s="86"/>
      <c r="M40" s="86"/>
      <c r="N40" s="86"/>
      <c r="O40" s="86"/>
      <c r="P40" s="86"/>
      <c r="Q40" s="74"/>
    </row>
    <row r="41" spans="1:17" ht="18" x14ac:dyDescent="0.35">
      <c r="A41" s="63" t="s">
        <v>95</v>
      </c>
      <c r="B41" s="93">
        <v>0</v>
      </c>
      <c r="C41" s="77"/>
      <c r="D41" s="93"/>
      <c r="E41" s="93"/>
      <c r="F41" s="93"/>
      <c r="G41" s="93"/>
      <c r="H41" s="93"/>
      <c r="I41" s="65"/>
      <c r="J41" s="85"/>
      <c r="K41" s="63"/>
      <c r="L41" s="85"/>
      <c r="M41" s="85"/>
      <c r="N41" s="85"/>
      <c r="O41" s="85"/>
      <c r="P41" s="85"/>
      <c r="Q41" s="62"/>
    </row>
    <row r="42" spans="1:17" ht="12" customHeight="1" thickBot="1" x14ac:dyDescent="0.4">
      <c r="A42" s="71"/>
      <c r="B42" s="69"/>
      <c r="C42" s="78"/>
      <c r="D42" s="79"/>
      <c r="E42" s="79"/>
      <c r="F42" s="79"/>
      <c r="G42" s="79"/>
      <c r="H42" s="79"/>
      <c r="I42" s="72"/>
      <c r="J42" s="69"/>
      <c r="K42" s="71"/>
      <c r="L42" s="69"/>
      <c r="M42" s="69"/>
      <c r="N42" s="69"/>
      <c r="O42" s="69"/>
      <c r="P42" s="69"/>
      <c r="Q42" s="70"/>
    </row>
    <row r="43" spans="1:17" ht="18" x14ac:dyDescent="0.35">
      <c r="A43" s="59" t="s">
        <v>98</v>
      </c>
      <c r="B43" s="62"/>
      <c r="C43" s="85"/>
      <c r="D43" s="85"/>
      <c r="E43" s="85"/>
      <c r="F43" s="85"/>
      <c r="G43" s="85"/>
      <c r="H43" s="85"/>
      <c r="I43" s="62"/>
      <c r="J43" s="58"/>
      <c r="K43" s="58"/>
      <c r="L43" s="56"/>
      <c r="M43" s="56"/>
      <c r="N43" s="56"/>
      <c r="O43" s="56"/>
      <c r="P43" s="56"/>
      <c r="Q43" s="57"/>
    </row>
    <row r="44" spans="1:17" ht="18" x14ac:dyDescent="0.35">
      <c r="A44" s="59" t="s">
        <v>99</v>
      </c>
      <c r="B44" s="62"/>
      <c r="C44" s="61"/>
      <c r="D44" s="61"/>
      <c r="E44" s="85"/>
      <c r="F44" s="85"/>
      <c r="G44" s="61"/>
      <c r="H44" s="61"/>
      <c r="I44" s="62"/>
      <c r="J44" s="63"/>
      <c r="K44" s="63"/>
      <c r="L44" s="85"/>
      <c r="M44" s="85"/>
      <c r="N44" s="85"/>
      <c r="O44" s="85"/>
      <c r="P44" s="85"/>
      <c r="Q44" s="62"/>
    </row>
    <row r="45" spans="1:17" ht="7.95" customHeight="1" x14ac:dyDescent="0.35">
      <c r="A45" s="63"/>
      <c r="B45" s="62"/>
      <c r="C45" s="61"/>
      <c r="D45" s="61"/>
      <c r="E45" s="85"/>
      <c r="F45" s="85"/>
      <c r="G45" s="61"/>
      <c r="H45" s="61"/>
      <c r="I45" s="62"/>
      <c r="J45" s="63"/>
      <c r="K45" s="63"/>
      <c r="L45" s="85"/>
      <c r="M45" s="85"/>
      <c r="N45" s="85"/>
      <c r="O45" s="85"/>
      <c r="P45" s="85"/>
      <c r="Q45" s="62"/>
    </row>
    <row r="46" spans="1:17" ht="15" customHeight="1" x14ac:dyDescent="0.35">
      <c r="A46" s="63" t="s">
        <v>93</v>
      </c>
      <c r="B46" s="65">
        <v>4</v>
      </c>
      <c r="C46" s="61"/>
      <c r="D46" s="61"/>
      <c r="E46" s="85"/>
      <c r="F46" s="85"/>
      <c r="G46" s="61"/>
      <c r="H46" s="61"/>
      <c r="I46" s="62"/>
      <c r="J46" s="63"/>
      <c r="K46" s="63"/>
      <c r="L46" s="85"/>
      <c r="M46" s="85"/>
      <c r="N46" s="85"/>
      <c r="O46" s="85"/>
      <c r="P46" s="85"/>
      <c r="Q46" s="62"/>
    </row>
    <row r="47" spans="1:17" ht="18" x14ac:dyDescent="0.35">
      <c r="A47" s="63" t="s">
        <v>94</v>
      </c>
      <c r="B47" s="65">
        <v>2</v>
      </c>
      <c r="C47" s="66"/>
      <c r="D47" s="66"/>
      <c r="E47" s="92"/>
      <c r="F47" s="92"/>
      <c r="G47" s="66"/>
      <c r="H47" s="66"/>
      <c r="I47" s="67"/>
      <c r="J47" s="84"/>
      <c r="K47" s="68">
        <f>+C47*$J47</f>
        <v>0</v>
      </c>
      <c r="L47" s="86">
        <f>+D47*$J47</f>
        <v>0</v>
      </c>
      <c r="M47" s="86">
        <f>+E47*$J47</f>
        <v>0</v>
      </c>
      <c r="N47" s="86">
        <f>+F47*$J47</f>
        <v>0</v>
      </c>
      <c r="O47" s="86">
        <f>+G47*$J47</f>
        <v>0</v>
      </c>
      <c r="P47" s="86">
        <f t="shared" ref="P47:Q47" si="5">+H47*$J47</f>
        <v>0</v>
      </c>
      <c r="Q47" s="74">
        <f t="shared" si="5"/>
        <v>0</v>
      </c>
    </row>
    <row r="48" spans="1:17" ht="18.600000000000001" thickBot="1" x14ac:dyDescent="0.4">
      <c r="A48" s="63" t="s">
        <v>95</v>
      </c>
      <c r="B48" s="65">
        <v>0</v>
      </c>
      <c r="C48" s="61"/>
      <c r="D48" s="61"/>
      <c r="E48" s="85"/>
      <c r="F48" s="85"/>
      <c r="G48" s="61"/>
      <c r="H48" s="61"/>
      <c r="I48" s="62"/>
      <c r="J48" s="63"/>
      <c r="K48" s="63"/>
      <c r="L48" s="85"/>
      <c r="M48" s="85"/>
      <c r="N48" s="85"/>
      <c r="O48" s="85"/>
      <c r="P48" s="85"/>
      <c r="Q48" s="62"/>
    </row>
    <row r="49" spans="1:17" ht="6.75" hidden="1" customHeight="1" x14ac:dyDescent="0.35">
      <c r="A49" s="71"/>
      <c r="B49" s="70"/>
      <c r="C49" s="69"/>
      <c r="D49" s="69"/>
      <c r="E49" s="69"/>
      <c r="F49" s="71"/>
      <c r="G49" s="69"/>
      <c r="H49" s="69"/>
      <c r="I49" s="70"/>
      <c r="J49" s="71"/>
      <c r="K49" s="71"/>
      <c r="L49" s="69"/>
      <c r="M49" s="69"/>
      <c r="N49" s="69"/>
      <c r="O49" s="69"/>
      <c r="P49" s="69"/>
      <c r="Q49" s="70"/>
    </row>
    <row r="50" spans="1:17" ht="18" x14ac:dyDescent="0.35">
      <c r="A50" s="54" t="s">
        <v>100</v>
      </c>
      <c r="B50" s="55" t="s">
        <v>18</v>
      </c>
      <c r="C50" s="56"/>
      <c r="D50" s="56"/>
      <c r="E50" s="56"/>
      <c r="F50" s="56"/>
      <c r="G50" s="56"/>
      <c r="H50" s="56"/>
      <c r="I50" s="57"/>
      <c r="J50" s="58"/>
      <c r="K50" s="58"/>
      <c r="L50" s="56"/>
      <c r="M50" s="56"/>
      <c r="N50" s="56"/>
      <c r="O50" s="56"/>
      <c r="P50" s="56"/>
      <c r="Q50" s="57"/>
    </row>
    <row r="51" spans="1:17" ht="7.95" customHeight="1" x14ac:dyDescent="0.35">
      <c r="A51" s="59"/>
      <c r="B51" s="60"/>
      <c r="C51" s="61"/>
      <c r="D51" s="61"/>
      <c r="E51" s="61"/>
      <c r="F51" s="61"/>
      <c r="G51" s="61"/>
      <c r="H51" s="61"/>
      <c r="I51" s="62"/>
      <c r="J51" s="63"/>
      <c r="K51" s="63"/>
      <c r="L51" s="85"/>
      <c r="M51" s="85"/>
      <c r="N51" s="85"/>
      <c r="O51" s="85"/>
      <c r="P51" s="85"/>
      <c r="Q51" s="62"/>
    </row>
    <row r="52" spans="1:17" ht="18" x14ac:dyDescent="0.35">
      <c r="A52" s="63" t="s">
        <v>101</v>
      </c>
      <c r="B52" s="65">
        <v>4</v>
      </c>
      <c r="C52" s="61"/>
      <c r="D52" s="61"/>
      <c r="E52" s="61"/>
      <c r="F52" s="61"/>
      <c r="G52" s="61"/>
      <c r="H52" s="61"/>
      <c r="I52" s="62"/>
      <c r="J52" s="63"/>
      <c r="K52" s="63"/>
      <c r="L52" s="85"/>
      <c r="M52" s="85"/>
      <c r="N52" s="85"/>
      <c r="O52" s="85"/>
      <c r="P52" s="85"/>
      <c r="Q52" s="62"/>
    </row>
    <row r="53" spans="1:17" ht="18" x14ac:dyDescent="0.35">
      <c r="A53" s="63" t="s">
        <v>102</v>
      </c>
      <c r="B53" s="65">
        <v>2</v>
      </c>
      <c r="C53" s="66"/>
      <c r="D53" s="66"/>
      <c r="E53" s="66"/>
      <c r="F53" s="66"/>
      <c r="G53" s="66"/>
      <c r="H53" s="66"/>
      <c r="I53" s="67"/>
      <c r="J53" s="84"/>
      <c r="K53" s="68">
        <f t="shared" ref="K53:Q53" si="6">+C53*$J53</f>
        <v>0</v>
      </c>
      <c r="L53" s="86">
        <f t="shared" si="6"/>
        <v>0</v>
      </c>
      <c r="M53" s="86">
        <f t="shared" si="6"/>
        <v>0</v>
      </c>
      <c r="N53" s="86">
        <f t="shared" si="6"/>
        <v>0</v>
      </c>
      <c r="O53" s="86">
        <f t="shared" si="6"/>
        <v>0</v>
      </c>
      <c r="P53" s="86">
        <f t="shared" si="6"/>
        <v>0</v>
      </c>
      <c r="Q53" s="74">
        <f t="shared" si="6"/>
        <v>0</v>
      </c>
    </row>
    <row r="54" spans="1:17" ht="18" x14ac:dyDescent="0.35">
      <c r="A54" s="63" t="s">
        <v>103</v>
      </c>
      <c r="B54" s="65">
        <v>0</v>
      </c>
      <c r="C54" s="61"/>
      <c r="D54" s="61"/>
      <c r="E54" s="61"/>
      <c r="F54" s="61"/>
      <c r="G54" s="61"/>
      <c r="H54" s="61"/>
      <c r="I54" s="62"/>
      <c r="J54" s="63"/>
      <c r="K54" s="63"/>
      <c r="L54" s="85"/>
      <c r="M54" s="85"/>
      <c r="N54" s="85"/>
      <c r="O54" s="85"/>
      <c r="P54" s="85"/>
      <c r="Q54" s="62"/>
    </row>
    <row r="55" spans="1:17" ht="8.4" customHeight="1" thickBot="1" x14ac:dyDescent="0.4">
      <c r="A55" s="82"/>
      <c r="B55" s="37"/>
      <c r="C55" s="36"/>
      <c r="D55" s="36"/>
      <c r="E55" s="36"/>
      <c r="F55" s="36"/>
      <c r="G55" s="36"/>
      <c r="H55" s="36"/>
      <c r="I55" s="37"/>
      <c r="J55" s="34"/>
      <c r="K55" s="34"/>
      <c r="L55" s="36"/>
      <c r="M55" s="36"/>
      <c r="N55" s="36"/>
      <c r="O55" s="36"/>
      <c r="P55" s="36"/>
      <c r="Q55" s="37"/>
    </row>
    <row r="56" spans="1:17" ht="18.600000000000001" thickBot="1" x14ac:dyDescent="0.4">
      <c r="A56" s="49" t="s">
        <v>104</v>
      </c>
      <c r="B56" s="83"/>
      <c r="C56" s="51">
        <f t="shared" ref="C56:I56" si="7">SUM(C8:C55)</f>
        <v>0</v>
      </c>
      <c r="D56" s="51">
        <f t="shared" si="7"/>
        <v>0</v>
      </c>
      <c r="E56" s="51">
        <f t="shared" si="7"/>
        <v>0</v>
      </c>
      <c r="F56" s="51">
        <f t="shared" si="7"/>
        <v>0</v>
      </c>
      <c r="G56" s="51">
        <f t="shared" si="7"/>
        <v>0</v>
      </c>
      <c r="H56" s="51">
        <f t="shared" si="7"/>
        <v>0</v>
      </c>
      <c r="I56" s="51">
        <f t="shared" si="7"/>
        <v>0</v>
      </c>
      <c r="J56" s="51"/>
      <c r="K56" s="88">
        <f t="shared" ref="K56:Q56" si="8">SUM(K8:K55)</f>
        <v>0</v>
      </c>
      <c r="L56" s="51">
        <f t="shared" si="8"/>
        <v>0</v>
      </c>
      <c r="M56" s="51">
        <f t="shared" si="8"/>
        <v>0</v>
      </c>
      <c r="N56" s="51">
        <f t="shared" si="8"/>
        <v>0</v>
      </c>
      <c r="O56" s="51">
        <f t="shared" si="8"/>
        <v>0</v>
      </c>
      <c r="P56" s="51">
        <f t="shared" si="8"/>
        <v>0</v>
      </c>
      <c r="Q56" s="52">
        <f t="shared" si="8"/>
        <v>0</v>
      </c>
    </row>
    <row r="58" spans="1:17" ht="15.6" x14ac:dyDescent="0.3">
      <c r="A58" s="22" t="s">
        <v>105</v>
      </c>
    </row>
    <row r="59" spans="1:17" ht="15.6" x14ac:dyDescent="0.3">
      <c r="A59" s="22" t="s">
        <v>106</v>
      </c>
    </row>
    <row r="60" spans="1:17" ht="15.6" x14ac:dyDescent="0.3">
      <c r="A60" s="22" t="s">
        <v>107</v>
      </c>
    </row>
    <row r="61" spans="1:17" ht="15.6" x14ac:dyDescent="0.3">
      <c r="A61" s="22" t="s">
        <v>108</v>
      </c>
    </row>
    <row r="62" spans="1:17" ht="15.6" x14ac:dyDescent="0.3">
      <c r="A62" s="22" t="s">
        <v>109</v>
      </c>
    </row>
    <row r="63" spans="1:17" ht="15.6" x14ac:dyDescent="0.3">
      <c r="A63" s="22" t="s">
        <v>110</v>
      </c>
    </row>
    <row r="64" spans="1:17" ht="15.6" x14ac:dyDescent="0.3">
      <c r="A64" s="22" t="s">
        <v>166</v>
      </c>
    </row>
  </sheetData>
  <mergeCells count="3">
    <mergeCell ref="A1:Q1"/>
    <mergeCell ref="C3:I3"/>
    <mergeCell ref="K3:Q3"/>
  </mergeCells>
  <pageMargins left="0.7" right="0.7" top="0.25" bottom="0.25" header="0.3" footer="0.05"/>
  <pageSetup scale="57"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AB5EC-3D50-410E-9250-7C3CE622E765}">
  <sheetPr>
    <pageSetUpPr fitToPage="1"/>
  </sheetPr>
  <dimension ref="A1:M48"/>
  <sheetViews>
    <sheetView workbookViewId="0">
      <selection activeCell="A4" sqref="A4"/>
    </sheetView>
  </sheetViews>
  <sheetFormatPr defaultRowHeight="14.4" x14ac:dyDescent="0.3"/>
  <cols>
    <col min="1" max="1" width="68" customWidth="1"/>
    <col min="2" max="2" width="15.33203125" customWidth="1"/>
    <col min="3" max="3" width="13.109375" customWidth="1"/>
    <col min="4" max="4" width="12.5546875" customWidth="1"/>
    <col min="5" max="5" width="11.44140625" customWidth="1"/>
    <col min="6" max="6" width="10.88671875" bestFit="1" customWidth="1"/>
    <col min="7" max="7" width="11.44140625" customWidth="1"/>
    <col min="8" max="8" width="10.5546875" customWidth="1"/>
    <col min="9" max="9" width="11.88671875" customWidth="1"/>
    <col min="10" max="10" width="10.5546875" customWidth="1"/>
    <col min="11" max="11" width="10.33203125" customWidth="1"/>
  </cols>
  <sheetData>
    <row r="1" spans="1:13" ht="23.4" x14ac:dyDescent="0.45">
      <c r="A1" s="166" t="s">
        <v>113</v>
      </c>
      <c r="B1" s="166"/>
      <c r="C1" s="166"/>
      <c r="D1" s="166"/>
      <c r="E1" s="166"/>
      <c r="F1" s="166"/>
      <c r="G1" s="166"/>
      <c r="H1" s="166"/>
      <c r="I1" s="166"/>
      <c r="J1" s="166"/>
      <c r="K1" s="166"/>
    </row>
    <row r="2" spans="1:13" ht="21" x14ac:dyDescent="0.4">
      <c r="A2" s="167" t="s">
        <v>114</v>
      </c>
      <c r="B2" s="167"/>
      <c r="C2" s="167"/>
      <c r="D2" s="167"/>
      <c r="E2" s="167"/>
      <c r="F2" s="167"/>
      <c r="G2" s="167"/>
      <c r="H2" s="167"/>
      <c r="I2" s="167"/>
      <c r="J2" s="167"/>
      <c r="K2" s="167"/>
    </row>
    <row r="3" spans="1:13" ht="21" x14ac:dyDescent="0.4">
      <c r="A3" s="100"/>
      <c r="B3" s="100"/>
      <c r="C3" s="100"/>
      <c r="D3" s="100"/>
      <c r="E3" s="100"/>
      <c r="F3" s="100"/>
      <c r="G3" s="100"/>
      <c r="H3" s="100"/>
      <c r="I3" s="100"/>
      <c r="J3" s="100"/>
      <c r="K3" s="100"/>
    </row>
    <row r="4" spans="1:13" ht="18.600000000000001" thickBot="1" x14ac:dyDescent="0.4">
      <c r="A4" s="1"/>
      <c r="B4" s="1"/>
      <c r="C4" s="1"/>
      <c r="D4" s="1"/>
      <c r="E4" s="165"/>
      <c r="F4" s="165"/>
      <c r="G4" s="165"/>
      <c r="H4" s="165"/>
      <c r="I4" s="165"/>
      <c r="J4" s="165"/>
      <c r="K4" s="165"/>
    </row>
    <row r="5" spans="1:13" ht="18" x14ac:dyDescent="0.35">
      <c r="A5" s="101"/>
      <c r="B5" s="168"/>
      <c r="C5" s="169"/>
      <c r="D5" s="102"/>
      <c r="E5" s="103" t="s">
        <v>7</v>
      </c>
      <c r="F5" s="103" t="s">
        <v>3</v>
      </c>
      <c r="G5" s="103" t="s">
        <v>4</v>
      </c>
      <c r="H5" s="103" t="s">
        <v>112</v>
      </c>
      <c r="I5" s="103" t="s">
        <v>6</v>
      </c>
      <c r="J5" s="103" t="s">
        <v>5</v>
      </c>
      <c r="K5" s="104" t="s">
        <v>8</v>
      </c>
      <c r="L5" s="101"/>
      <c r="M5" s="101"/>
    </row>
    <row r="6" spans="1:13" ht="21.6" thickBot="1" x14ac:dyDescent="0.45">
      <c r="A6" s="105" t="s">
        <v>9</v>
      </c>
      <c r="B6" s="170" t="s">
        <v>115</v>
      </c>
      <c r="C6" s="171"/>
      <c r="D6" s="106"/>
      <c r="E6" s="107" t="s">
        <v>15</v>
      </c>
      <c r="F6" s="107" t="s">
        <v>11</v>
      </c>
      <c r="G6" s="107" t="s">
        <v>12</v>
      </c>
      <c r="H6" s="107"/>
      <c r="I6" s="107" t="s">
        <v>14</v>
      </c>
      <c r="J6" s="107" t="s">
        <v>13</v>
      </c>
      <c r="K6" s="108" t="s">
        <v>16</v>
      </c>
      <c r="L6" s="101"/>
      <c r="M6" s="101"/>
    </row>
    <row r="7" spans="1:13" ht="18" x14ac:dyDescent="0.35">
      <c r="A7" s="109" t="s">
        <v>116</v>
      </c>
      <c r="B7" s="110" t="s">
        <v>117</v>
      </c>
      <c r="C7" s="111">
        <v>0</v>
      </c>
      <c r="D7" s="112"/>
      <c r="E7" s="113"/>
      <c r="F7" s="113"/>
      <c r="G7" s="113"/>
      <c r="H7" s="113"/>
      <c r="I7" s="113"/>
      <c r="J7" s="113"/>
      <c r="K7" s="114"/>
      <c r="L7" s="101"/>
      <c r="M7" s="101"/>
    </row>
    <row r="8" spans="1:13" ht="18" x14ac:dyDescent="0.35">
      <c r="A8" s="115" t="s">
        <v>118</v>
      </c>
      <c r="B8" s="116" t="s">
        <v>119</v>
      </c>
      <c r="C8" s="113">
        <v>1</v>
      </c>
      <c r="D8" s="117" t="s">
        <v>120</v>
      </c>
      <c r="E8" s="113">
        <v>6</v>
      </c>
      <c r="F8" s="113">
        <v>0</v>
      </c>
      <c r="G8" s="113">
        <v>3</v>
      </c>
      <c r="H8" s="113">
        <v>1</v>
      </c>
      <c r="I8" s="113">
        <v>1</v>
      </c>
      <c r="J8" s="113">
        <v>2</v>
      </c>
      <c r="K8" s="114">
        <v>3</v>
      </c>
      <c r="L8" s="101"/>
      <c r="M8" s="101"/>
    </row>
    <row r="9" spans="1:13" ht="16.2" customHeight="1" x14ac:dyDescent="0.35">
      <c r="A9" s="115"/>
      <c r="B9" s="116" t="s">
        <v>121</v>
      </c>
      <c r="C9" s="113">
        <v>2</v>
      </c>
      <c r="D9" s="118" t="s">
        <v>122</v>
      </c>
      <c r="E9" s="113" t="s">
        <v>123</v>
      </c>
      <c r="F9" s="113" t="s">
        <v>117</v>
      </c>
      <c r="G9" s="113" t="s">
        <v>124</v>
      </c>
      <c r="H9" s="113" t="s">
        <v>119</v>
      </c>
      <c r="I9" s="113" t="s">
        <v>119</v>
      </c>
      <c r="J9" s="113" t="s">
        <v>121</v>
      </c>
      <c r="K9" s="114" t="s">
        <v>124</v>
      </c>
      <c r="L9" s="101"/>
      <c r="M9" s="101"/>
    </row>
    <row r="10" spans="1:13" ht="16.2" customHeight="1" x14ac:dyDescent="0.35">
      <c r="A10" s="115"/>
      <c r="B10" s="116" t="s">
        <v>124</v>
      </c>
      <c r="C10" s="113">
        <v>3</v>
      </c>
      <c r="D10" s="117"/>
      <c r="E10" s="113"/>
      <c r="F10" s="113"/>
      <c r="G10" s="113"/>
      <c r="H10" s="113"/>
      <c r="I10" s="113"/>
      <c r="J10" s="113"/>
      <c r="K10" s="114"/>
      <c r="L10" s="101"/>
      <c r="M10" s="101"/>
    </row>
    <row r="11" spans="1:13" ht="18.600000000000001" thickBot="1" x14ac:dyDescent="0.4">
      <c r="A11" s="119"/>
      <c r="B11" s="120" t="s">
        <v>123</v>
      </c>
      <c r="C11" s="113" t="s">
        <v>125</v>
      </c>
      <c r="D11" s="121"/>
      <c r="E11" s="113"/>
      <c r="F11" s="113"/>
      <c r="G11" s="113"/>
      <c r="H11" s="113"/>
      <c r="I11" s="113"/>
      <c r="J11" s="113"/>
      <c r="K11" s="114"/>
      <c r="L11" s="101"/>
      <c r="M11" s="101"/>
    </row>
    <row r="12" spans="1:13" ht="18" x14ac:dyDescent="0.35">
      <c r="A12" s="115" t="s">
        <v>126</v>
      </c>
      <c r="B12" s="110" t="s">
        <v>117</v>
      </c>
      <c r="C12" s="111">
        <v>0</v>
      </c>
      <c r="D12" s="122"/>
      <c r="E12" s="123"/>
      <c r="F12" s="123"/>
      <c r="G12" s="123"/>
      <c r="H12" s="123"/>
      <c r="I12" s="123"/>
      <c r="J12" s="123"/>
      <c r="K12" s="124"/>
      <c r="L12" s="101"/>
      <c r="M12" s="101"/>
    </row>
    <row r="13" spans="1:13" ht="18" x14ac:dyDescent="0.35">
      <c r="A13" s="115" t="s">
        <v>127</v>
      </c>
      <c r="B13" s="116" t="s">
        <v>119</v>
      </c>
      <c r="C13" s="113">
        <v>1</v>
      </c>
      <c r="D13" s="117" t="s">
        <v>120</v>
      </c>
      <c r="E13" s="113" t="s">
        <v>128</v>
      </c>
      <c r="F13" s="113">
        <v>4</v>
      </c>
      <c r="G13" s="113">
        <v>3</v>
      </c>
      <c r="H13" s="113">
        <v>1</v>
      </c>
      <c r="I13" s="113">
        <v>1</v>
      </c>
      <c r="J13" s="113">
        <v>6</v>
      </c>
      <c r="K13" s="114" t="s">
        <v>129</v>
      </c>
      <c r="L13" s="101"/>
      <c r="M13" s="101"/>
    </row>
    <row r="14" spans="1:13" ht="18" x14ac:dyDescent="0.35">
      <c r="A14" s="115"/>
      <c r="B14" s="116" t="s">
        <v>121</v>
      </c>
      <c r="C14" s="113" t="s">
        <v>130</v>
      </c>
      <c r="D14" s="118" t="s">
        <v>122</v>
      </c>
      <c r="E14" s="113" t="s">
        <v>123</v>
      </c>
      <c r="F14" s="113" t="s">
        <v>124</v>
      </c>
      <c r="G14" s="113" t="s">
        <v>121</v>
      </c>
      <c r="H14" s="113" t="s">
        <v>119</v>
      </c>
      <c r="I14" s="113" t="s">
        <v>119</v>
      </c>
      <c r="J14" s="113" t="s">
        <v>123</v>
      </c>
      <c r="K14" s="114" t="s">
        <v>123</v>
      </c>
      <c r="L14" s="101"/>
      <c r="M14" s="101"/>
    </row>
    <row r="15" spans="1:13" ht="18" x14ac:dyDescent="0.35">
      <c r="A15" s="115"/>
      <c r="B15" s="116" t="s">
        <v>124</v>
      </c>
      <c r="C15" s="113" t="s">
        <v>131</v>
      </c>
      <c r="D15" s="117"/>
      <c r="E15" s="113"/>
      <c r="F15" s="113"/>
      <c r="G15" s="113"/>
      <c r="H15" s="113"/>
      <c r="I15" s="113"/>
      <c r="J15" s="113"/>
      <c r="K15" s="114"/>
      <c r="L15" s="101"/>
      <c r="M15" s="101"/>
    </row>
    <row r="16" spans="1:13" ht="18.600000000000001" thickBot="1" x14ac:dyDescent="0.4">
      <c r="A16" s="125"/>
      <c r="B16" s="120" t="s">
        <v>123</v>
      </c>
      <c r="C16" s="126" t="s">
        <v>132</v>
      </c>
      <c r="D16" s="127"/>
      <c r="E16" s="128"/>
      <c r="F16" s="128"/>
      <c r="G16" s="128"/>
      <c r="H16" s="128"/>
      <c r="I16" s="128"/>
      <c r="J16" s="128"/>
      <c r="K16" s="129"/>
      <c r="L16" s="101"/>
      <c r="M16" s="101"/>
    </row>
    <row r="17" spans="1:13" ht="18.600000000000001" hidden="1" thickBot="1" x14ac:dyDescent="0.4">
      <c r="A17" s="109"/>
      <c r="B17" s="130" t="s">
        <v>117</v>
      </c>
      <c r="C17" s="111" t="s">
        <v>133</v>
      </c>
      <c r="D17" s="122"/>
      <c r="E17" s="131"/>
      <c r="F17" s="131"/>
      <c r="G17" s="131"/>
      <c r="H17" s="131"/>
      <c r="I17" s="131"/>
      <c r="J17" s="131"/>
      <c r="K17" s="132"/>
      <c r="L17" s="101"/>
      <c r="M17" s="101"/>
    </row>
    <row r="18" spans="1:13" ht="18.600000000000001" hidden="1" thickBot="1" x14ac:dyDescent="0.4">
      <c r="A18" s="115" t="s">
        <v>134</v>
      </c>
      <c r="B18" s="125" t="s">
        <v>119</v>
      </c>
      <c r="C18" s="113" t="s">
        <v>135</v>
      </c>
      <c r="D18" s="117"/>
      <c r="E18" s="133" t="s">
        <v>133</v>
      </c>
      <c r="F18" s="133" t="s">
        <v>136</v>
      </c>
      <c r="G18" s="133" t="s">
        <v>136</v>
      </c>
      <c r="H18" s="133" t="s">
        <v>136</v>
      </c>
      <c r="I18" s="133" t="s">
        <v>136</v>
      </c>
      <c r="J18" s="133" t="s">
        <v>133</v>
      </c>
      <c r="K18" s="134" t="s">
        <v>133</v>
      </c>
      <c r="L18" s="101"/>
      <c r="M18" s="101"/>
    </row>
    <row r="19" spans="1:13" ht="18.600000000000001" hidden="1" thickBot="1" x14ac:dyDescent="0.4">
      <c r="A19" s="125"/>
      <c r="B19" s="125" t="s">
        <v>119</v>
      </c>
      <c r="C19" s="113" t="s">
        <v>137</v>
      </c>
      <c r="D19" s="118" t="s">
        <v>122</v>
      </c>
      <c r="E19" s="133" t="s">
        <v>117</v>
      </c>
      <c r="F19" s="133" t="s">
        <v>119</v>
      </c>
      <c r="G19" s="133" t="s">
        <v>119</v>
      </c>
      <c r="H19" s="133" t="s">
        <v>119</v>
      </c>
      <c r="I19" s="133" t="s">
        <v>138</v>
      </c>
      <c r="J19" s="133" t="s">
        <v>117</v>
      </c>
      <c r="K19" s="134" t="s">
        <v>117</v>
      </c>
      <c r="L19" s="101"/>
      <c r="M19" s="101"/>
    </row>
    <row r="20" spans="1:13" ht="18.600000000000001" hidden="1" thickBot="1" x14ac:dyDescent="0.4">
      <c r="A20" s="125"/>
      <c r="B20" s="119"/>
      <c r="C20" s="126"/>
      <c r="D20" s="119"/>
      <c r="E20" s="126"/>
      <c r="F20" s="126"/>
      <c r="G20" s="126"/>
      <c r="H20" s="126"/>
      <c r="I20" s="126"/>
      <c r="J20" s="126"/>
      <c r="K20" s="135"/>
      <c r="L20" s="101"/>
      <c r="M20" s="101"/>
    </row>
    <row r="21" spans="1:13" ht="18.600000000000001" hidden="1" thickBot="1" x14ac:dyDescent="0.4">
      <c r="A21" s="109"/>
      <c r="B21" s="130"/>
      <c r="C21" s="111"/>
      <c r="D21" s="136"/>
      <c r="E21" s="128"/>
      <c r="F21" s="128"/>
      <c r="G21" s="128"/>
      <c r="H21" s="128"/>
      <c r="I21" s="128"/>
      <c r="J21" s="128"/>
      <c r="K21" s="129"/>
      <c r="L21" s="101"/>
      <c r="M21" s="101"/>
    </row>
    <row r="22" spans="1:13" ht="18.600000000000001" hidden="1" thickBot="1" x14ac:dyDescent="0.4">
      <c r="A22" s="115" t="s">
        <v>139</v>
      </c>
      <c r="B22" s="125"/>
      <c r="C22" s="113"/>
      <c r="D22" s="137"/>
      <c r="E22" s="133" t="s">
        <v>140</v>
      </c>
      <c r="F22" s="133" t="s">
        <v>140</v>
      </c>
      <c r="G22" s="133" t="s">
        <v>140</v>
      </c>
      <c r="H22" s="133" t="s">
        <v>140</v>
      </c>
      <c r="I22" s="133" t="s">
        <v>140</v>
      </c>
      <c r="J22" s="133" t="s">
        <v>140</v>
      </c>
      <c r="K22" s="134" t="s">
        <v>140</v>
      </c>
      <c r="L22" s="101"/>
      <c r="M22" s="101"/>
    </row>
    <row r="23" spans="1:13" ht="18.600000000000001" hidden="1" thickBot="1" x14ac:dyDescent="0.4">
      <c r="A23" s="115"/>
      <c r="B23" s="125"/>
      <c r="C23" s="113"/>
      <c r="D23" s="137"/>
      <c r="E23" s="133"/>
      <c r="F23" s="133"/>
      <c r="G23" s="133"/>
      <c r="H23" s="133"/>
      <c r="I23" s="133"/>
      <c r="J23" s="133"/>
      <c r="K23" s="134"/>
      <c r="L23" s="101"/>
      <c r="M23" s="101"/>
    </row>
    <row r="24" spans="1:13" ht="18" x14ac:dyDescent="0.35">
      <c r="A24" s="109"/>
      <c r="B24" s="130" t="s">
        <v>117</v>
      </c>
      <c r="C24" s="111" t="s">
        <v>141</v>
      </c>
      <c r="D24" s="138"/>
      <c r="E24" s="123"/>
      <c r="F24" s="123"/>
      <c r="G24" s="123"/>
      <c r="H24" s="123"/>
      <c r="I24" s="123"/>
      <c r="J24" s="123"/>
      <c r="K24" s="124"/>
      <c r="L24" s="101"/>
      <c r="M24" s="101"/>
    </row>
    <row r="25" spans="1:13" ht="18" x14ac:dyDescent="0.35">
      <c r="A25" s="115" t="s">
        <v>142</v>
      </c>
      <c r="B25" s="125" t="s">
        <v>119</v>
      </c>
      <c r="C25" s="113" t="s">
        <v>143</v>
      </c>
      <c r="D25" s="117" t="s">
        <v>144</v>
      </c>
      <c r="E25" s="133" t="s">
        <v>141</v>
      </c>
      <c r="F25" s="133" t="s">
        <v>141</v>
      </c>
      <c r="G25" s="133" t="s">
        <v>145</v>
      </c>
      <c r="H25" s="133" t="s">
        <v>141</v>
      </c>
      <c r="I25" s="133" t="s">
        <v>141</v>
      </c>
      <c r="J25" s="133" t="s">
        <v>146</v>
      </c>
      <c r="K25" s="134" t="s">
        <v>141</v>
      </c>
      <c r="L25" s="101"/>
      <c r="M25" s="101"/>
    </row>
    <row r="26" spans="1:13" ht="18" x14ac:dyDescent="0.35">
      <c r="A26" s="115" t="s">
        <v>147</v>
      </c>
      <c r="B26" s="125" t="s">
        <v>121</v>
      </c>
      <c r="C26" s="133" t="s">
        <v>145</v>
      </c>
      <c r="D26" s="118" t="s">
        <v>122</v>
      </c>
      <c r="E26" s="113" t="s">
        <v>117</v>
      </c>
      <c r="F26" s="113" t="s">
        <v>117</v>
      </c>
      <c r="G26" s="113" t="s">
        <v>121</v>
      </c>
      <c r="H26" s="113" t="s">
        <v>117</v>
      </c>
      <c r="I26" s="113" t="s">
        <v>117</v>
      </c>
      <c r="J26" s="113" t="s">
        <v>146</v>
      </c>
      <c r="K26" s="114" t="s">
        <v>117</v>
      </c>
      <c r="L26" s="101"/>
      <c r="M26" s="101"/>
    </row>
    <row r="27" spans="1:13" ht="18.600000000000001" thickBot="1" x14ac:dyDescent="0.4">
      <c r="A27" s="119"/>
      <c r="B27" s="119"/>
      <c r="C27" s="126"/>
      <c r="D27" s="139"/>
      <c r="E27" s="140"/>
      <c r="F27" s="140"/>
      <c r="G27" s="140"/>
      <c r="H27" s="140"/>
      <c r="I27" s="140"/>
      <c r="J27" s="140"/>
      <c r="K27" s="141"/>
      <c r="L27" s="101"/>
      <c r="M27" s="101"/>
    </row>
    <row r="28" spans="1:13" ht="18" x14ac:dyDescent="0.35">
      <c r="A28" s="130"/>
      <c r="B28" s="125" t="s">
        <v>119</v>
      </c>
      <c r="C28" s="113" t="s">
        <v>87</v>
      </c>
      <c r="D28" s="137"/>
      <c r="E28" s="128"/>
      <c r="F28" s="128"/>
      <c r="G28" s="128"/>
      <c r="H28" s="128"/>
      <c r="I28" s="128"/>
      <c r="J28" s="128"/>
      <c r="K28" s="129"/>
      <c r="L28" s="101"/>
      <c r="M28" s="101"/>
    </row>
    <row r="29" spans="1:13" ht="18" x14ac:dyDescent="0.35">
      <c r="A29" s="115" t="s">
        <v>148</v>
      </c>
      <c r="B29" s="125" t="s">
        <v>121</v>
      </c>
      <c r="C29" s="113" t="s">
        <v>149</v>
      </c>
      <c r="D29" s="137"/>
      <c r="E29" s="133" t="s">
        <v>87</v>
      </c>
      <c r="F29" s="133" t="s">
        <v>87</v>
      </c>
      <c r="G29" s="133" t="s">
        <v>87</v>
      </c>
      <c r="H29" s="133" t="s">
        <v>87</v>
      </c>
      <c r="I29" s="133" t="s">
        <v>85</v>
      </c>
      <c r="J29" s="133" t="s">
        <v>87</v>
      </c>
      <c r="K29" s="134" t="s">
        <v>87</v>
      </c>
      <c r="L29" s="101"/>
      <c r="M29" s="101"/>
    </row>
    <row r="30" spans="1:13" ht="18" x14ac:dyDescent="0.35">
      <c r="A30" s="115" t="s">
        <v>150</v>
      </c>
      <c r="B30" s="125" t="s">
        <v>124</v>
      </c>
      <c r="C30" s="113" t="s">
        <v>85</v>
      </c>
      <c r="D30" s="118" t="s">
        <v>122</v>
      </c>
      <c r="E30" s="142" t="s">
        <v>117</v>
      </c>
      <c r="F30" s="142" t="s">
        <v>117</v>
      </c>
      <c r="G30" s="142" t="s">
        <v>117</v>
      </c>
      <c r="H30" s="142" t="s">
        <v>117</v>
      </c>
      <c r="I30" s="142" t="s">
        <v>124</v>
      </c>
      <c r="J30" s="142" t="s">
        <v>117</v>
      </c>
      <c r="K30" s="143" t="s">
        <v>117</v>
      </c>
      <c r="L30" s="101"/>
      <c r="M30" s="101"/>
    </row>
    <row r="31" spans="1:13" ht="18.600000000000001" thickBot="1" x14ac:dyDescent="0.4">
      <c r="A31" s="119"/>
      <c r="B31" s="119"/>
      <c r="C31" s="126"/>
      <c r="D31" s="139"/>
      <c r="E31" s="140"/>
      <c r="F31" s="140"/>
      <c r="G31" s="140"/>
      <c r="H31" s="140"/>
      <c r="I31" s="140"/>
      <c r="J31" s="140"/>
      <c r="K31" s="141"/>
      <c r="L31" s="101"/>
      <c r="M31" s="101"/>
    </row>
    <row r="32" spans="1:13" ht="18.600000000000001" thickBot="1" x14ac:dyDescent="0.4">
      <c r="A32" s="144" t="s">
        <v>151</v>
      </c>
      <c r="B32" s="145"/>
      <c r="C32" s="146"/>
      <c r="D32" s="147"/>
      <c r="E32" s="148" t="s">
        <v>123</v>
      </c>
      <c r="F32" s="148" t="s">
        <v>124</v>
      </c>
      <c r="G32" s="148" t="s">
        <v>123</v>
      </c>
      <c r="H32" s="148" t="s">
        <v>121</v>
      </c>
      <c r="I32" s="148" t="s">
        <v>124</v>
      </c>
      <c r="J32" s="148" t="s">
        <v>123</v>
      </c>
      <c r="K32" s="149" t="s">
        <v>123</v>
      </c>
      <c r="L32" s="101"/>
      <c r="M32" s="101"/>
    </row>
    <row r="33" spans="1:13" x14ac:dyDescent="0.3">
      <c r="A33" s="101"/>
      <c r="B33" s="101"/>
      <c r="C33" s="101"/>
      <c r="D33" s="101"/>
      <c r="E33" s="101"/>
      <c r="F33" s="101"/>
      <c r="G33" s="101"/>
      <c r="H33" s="101"/>
      <c r="I33" s="101"/>
      <c r="J33" s="101"/>
      <c r="K33" s="101"/>
      <c r="L33" s="101"/>
      <c r="M33" s="101"/>
    </row>
    <row r="34" spans="1:13" ht="17.399999999999999" x14ac:dyDescent="0.35">
      <c r="A34" s="150" t="s">
        <v>152</v>
      </c>
      <c r="B34" s="22"/>
      <c r="C34" s="22"/>
    </row>
    <row r="35" spans="1:13" ht="17.399999999999999" x14ac:dyDescent="0.35">
      <c r="A35" s="150" t="s">
        <v>153</v>
      </c>
      <c r="B35" s="22"/>
      <c r="C35" s="22"/>
    </row>
    <row r="36" spans="1:13" ht="17.399999999999999" x14ac:dyDescent="0.35">
      <c r="A36" s="150" t="s">
        <v>154</v>
      </c>
      <c r="B36" s="22"/>
      <c r="C36" s="22"/>
    </row>
    <row r="37" spans="1:13" ht="17.399999999999999" x14ac:dyDescent="0.35">
      <c r="A37" s="150" t="s">
        <v>155</v>
      </c>
      <c r="B37" s="22"/>
      <c r="C37" s="22"/>
    </row>
    <row r="38" spans="1:13" ht="17.399999999999999" x14ac:dyDescent="0.35">
      <c r="A38" s="150" t="s">
        <v>156</v>
      </c>
      <c r="B38" s="22"/>
      <c r="C38" s="22"/>
    </row>
    <row r="39" spans="1:13" ht="17.399999999999999" x14ac:dyDescent="0.35">
      <c r="A39" s="150" t="s">
        <v>157</v>
      </c>
      <c r="B39" s="22"/>
      <c r="C39" s="22"/>
    </row>
    <row r="40" spans="1:13" ht="17.399999999999999" x14ac:dyDescent="0.35">
      <c r="A40" s="150" t="s">
        <v>158</v>
      </c>
      <c r="B40" s="22"/>
      <c r="C40" s="22"/>
    </row>
    <row r="41" spans="1:13" ht="17.399999999999999" x14ac:dyDescent="0.35">
      <c r="A41" s="150" t="s">
        <v>159</v>
      </c>
      <c r="B41" s="22"/>
      <c r="C41" s="22"/>
    </row>
    <row r="42" spans="1:13" ht="17.399999999999999" x14ac:dyDescent="0.35">
      <c r="A42" s="150" t="s">
        <v>160</v>
      </c>
      <c r="B42" s="22"/>
      <c r="C42" s="22"/>
    </row>
    <row r="43" spans="1:13" ht="17.399999999999999" x14ac:dyDescent="0.35">
      <c r="A43" s="150" t="s">
        <v>161</v>
      </c>
      <c r="B43" s="22"/>
      <c r="C43" s="22"/>
    </row>
    <row r="44" spans="1:13" ht="17.399999999999999" x14ac:dyDescent="0.35">
      <c r="A44" s="151" t="s">
        <v>162</v>
      </c>
      <c r="B44" s="2"/>
      <c r="C44" s="2"/>
      <c r="D44" s="1"/>
      <c r="E44" s="1"/>
      <c r="F44" s="1"/>
      <c r="G44" s="1"/>
      <c r="H44" s="1"/>
      <c r="I44" s="1"/>
      <c r="J44" s="1"/>
      <c r="K44" s="1"/>
    </row>
    <row r="45" spans="1:13" ht="17.399999999999999" x14ac:dyDescent="0.35">
      <c r="A45" s="151" t="s">
        <v>164</v>
      </c>
      <c r="B45" s="2"/>
      <c r="C45" s="2"/>
      <c r="D45" s="1"/>
      <c r="E45" s="1"/>
      <c r="F45" s="1"/>
      <c r="G45" s="1"/>
      <c r="H45" s="1"/>
      <c r="I45" s="1"/>
      <c r="J45" s="1"/>
      <c r="K45" s="1"/>
    </row>
    <row r="46" spans="1:13" ht="17.399999999999999" x14ac:dyDescent="0.35">
      <c r="A46" s="151" t="s">
        <v>163</v>
      </c>
    </row>
    <row r="48" spans="1:13" x14ac:dyDescent="0.3">
      <c r="B48" s="152"/>
    </row>
  </sheetData>
  <mergeCells count="5">
    <mergeCell ref="A1:K1"/>
    <mergeCell ref="A2:K2"/>
    <mergeCell ref="E4:K4"/>
    <mergeCell ref="B5:C5"/>
    <mergeCell ref="B6:C6"/>
  </mergeCells>
  <pageMargins left="0.7" right="0.7" top="0.75" bottom="0.75" header="0.3" footer="0.3"/>
  <pageSetup scale="5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EVAC</vt:lpstr>
      <vt:lpstr>FPV</vt:lpstr>
      <vt:lpstr>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runst</dc:creator>
  <cp:lastModifiedBy>runst</cp:lastModifiedBy>
  <cp:lastPrinted>2022-08-19T20:35:30Z</cp:lastPrinted>
  <dcterms:created xsi:type="dcterms:W3CDTF">2022-03-16T18:48:20Z</dcterms:created>
  <dcterms:modified xsi:type="dcterms:W3CDTF">2022-08-20T02:56:33Z</dcterms:modified>
</cp:coreProperties>
</file>